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40" windowHeight="8625" activeTab="0"/>
  </bookViews>
  <sheets>
    <sheet name="stav 2018 " sheetId="1" r:id="rId1"/>
  </sheets>
  <externalReferences>
    <externalReference r:id="rId4"/>
  </externalReferences>
  <definedNames>
    <definedName name="_xlnm.Print_Area" localSheetId="0">'stav 2018 '!$A$1:$H$235</definedName>
  </definedNames>
  <calcPr fullCalcOnLoad="1"/>
</workbook>
</file>

<file path=xl/sharedStrings.xml><?xml version="1.0" encoding="utf-8"?>
<sst xmlns="http://schemas.openxmlformats.org/spreadsheetml/2006/main" count="576" uniqueCount="250">
  <si>
    <t>Průměrná spotřeba energie pro ohřev TV v GJ/m3  a rozdíl u domů s a bez DPS v roce 2018.</t>
  </si>
  <si>
    <t>NS</t>
  </si>
  <si>
    <t>Adresa</t>
  </si>
  <si>
    <r>
      <t>Lokalita</t>
    </r>
    <r>
      <rPr>
        <sz val="8"/>
        <rFont val="Calibri"/>
        <family val="2"/>
      </rPr>
      <t xml:space="preserve"> </t>
    </r>
  </si>
  <si>
    <t>Počet podlaží</t>
  </si>
  <si>
    <t>Počet bytů</t>
  </si>
  <si>
    <t>DPS</t>
  </si>
  <si>
    <t>Teplo na TV   (GJ)</t>
  </si>
  <si>
    <t>TV byt. vodoměr (m3)</t>
  </si>
  <si>
    <t>TV  (GJ/m3)</t>
  </si>
  <si>
    <r>
      <t xml:space="preserve">průměrná spotř GJ/m3 </t>
    </r>
    <r>
      <rPr>
        <b/>
        <sz val="8"/>
        <rFont val="Calibri"/>
        <family val="2"/>
      </rPr>
      <t>domů sDPS po skupinách</t>
    </r>
  </si>
  <si>
    <r>
      <t xml:space="preserve">průměrná spotř GJ/m3 </t>
    </r>
    <r>
      <rPr>
        <b/>
        <sz val="8"/>
        <rFont val="Calibri"/>
        <family val="2"/>
      </rPr>
      <t>domů bezDPS po skupinách</t>
    </r>
  </si>
  <si>
    <t>HORNÍKOVA 28</t>
  </si>
  <si>
    <t>Líšeň</t>
  </si>
  <si>
    <t>STRNADOVA 4</t>
  </si>
  <si>
    <t>SCHWAIGROVA 19, 21</t>
  </si>
  <si>
    <t>Komárov</t>
  </si>
  <si>
    <t>DPS-ak</t>
  </si>
  <si>
    <t>STRNADOVA 10</t>
  </si>
  <si>
    <t>HORNÍKOVA 30</t>
  </si>
  <si>
    <t>ŠTEFÁČKOVA 7</t>
  </si>
  <si>
    <t>STRNADOVA 6</t>
  </si>
  <si>
    <t>STRNADOVA 3, 5</t>
  </si>
  <si>
    <t>STRNADOVA 8</t>
  </si>
  <si>
    <t>ŠTEFÁČKOVA 3</t>
  </si>
  <si>
    <t>KOTLANOVA 2</t>
  </si>
  <si>
    <t>HODONÍNSKÁ 17, 19</t>
  </si>
  <si>
    <t>ŠTEFÁČKOVA 11</t>
  </si>
  <si>
    <t>HORNÍKOVA 2</t>
  </si>
  <si>
    <t>J. FAIMONOVÉ 12</t>
  </si>
  <si>
    <t>VLKOVA 11</t>
  </si>
  <si>
    <t>J. FAIMONOVÉ 15</t>
  </si>
  <si>
    <t>STRNADOVA 2</t>
  </si>
  <si>
    <t>ELPLOVA 32</t>
  </si>
  <si>
    <t>HORNÍKOVA 10, 12</t>
  </si>
  <si>
    <t>STRNADOVA 12</t>
  </si>
  <si>
    <t>J. FAIMONOVÉ 14</t>
  </si>
  <si>
    <t>HORNÍKOVA 8</t>
  </si>
  <si>
    <t>ELPLOVA 34</t>
  </si>
  <si>
    <t>ŠTEFÁČKOVA 9</t>
  </si>
  <si>
    <t>ZA ŠKOLOU 1, 3</t>
  </si>
  <si>
    <t>STRNADOVA 1</t>
  </si>
  <si>
    <t>ZIKOVA 28</t>
  </si>
  <si>
    <t>KOTLANOVA 4</t>
  </si>
  <si>
    <t>ŠTEFÁČKOVA 5</t>
  </si>
  <si>
    <t>SCHWAIGROVA 2, 4, 6</t>
  </si>
  <si>
    <t>ŠTEFÁČKOVA 1</t>
  </si>
  <si>
    <t>ZIKOVA 32</t>
  </si>
  <si>
    <t>J. FAIMONOVÉ 9</t>
  </si>
  <si>
    <t>KOTLANOVA 6</t>
  </si>
  <si>
    <t>KUBÍKOVA 10, 12</t>
  </si>
  <si>
    <t>ZIKOVA 20</t>
  </si>
  <si>
    <t>BUČOVICKÁ 1, 3, 5</t>
  </si>
  <si>
    <t>Slatina</t>
  </si>
  <si>
    <t>STRNADOVA 7, 9</t>
  </si>
  <si>
    <t>ELPLOVA 10, 12</t>
  </si>
  <si>
    <t>J. FAIMONOVÉ 11</t>
  </si>
  <si>
    <t>J. FAIMONOVÉ 20</t>
  </si>
  <si>
    <t>ELPLOVA 2</t>
  </si>
  <si>
    <t>KUBÍKOVA 6, 8</t>
  </si>
  <si>
    <t>HÁJKOVA 1</t>
  </si>
  <si>
    <t>RAŠELINOVÁ 5, 7</t>
  </si>
  <si>
    <t>ZA MOSTEM 18, 20</t>
  </si>
  <si>
    <t>VLKOVA 3, 5</t>
  </si>
  <si>
    <t>OBLÁ 56</t>
  </si>
  <si>
    <t>Kam.Vrch</t>
  </si>
  <si>
    <t>J. FAIMONOVÉ 18</t>
  </si>
  <si>
    <t>VLKOVA 7, 9</t>
  </si>
  <si>
    <t>HÁJKOVA 3, 5</t>
  </si>
  <si>
    <t>ELPLOVA 4</t>
  </si>
  <si>
    <t>ZIKOVA 30</t>
  </si>
  <si>
    <t>ELPLOVA 22, 24</t>
  </si>
  <si>
    <t>ELPLOVA 36</t>
  </si>
  <si>
    <t>KOVÁCKÁ 9</t>
  </si>
  <si>
    <t>St.zást.+ost</t>
  </si>
  <si>
    <t>ZIKOVA 2</t>
  </si>
  <si>
    <t>BUČOVICKÁ 2, 4, 6</t>
  </si>
  <si>
    <t>ELPLOVA 26</t>
  </si>
  <si>
    <t>DOŠLÍKOVA 33, 35, 37</t>
  </si>
  <si>
    <t>ELPLOVA 14, 16</t>
  </si>
  <si>
    <t>ŠEVELOVA 3, 5</t>
  </si>
  <si>
    <t>HÁJKOVA 9, 11</t>
  </si>
  <si>
    <t>HÁJKOVA 7</t>
  </si>
  <si>
    <t>ELPLOVA 28, 30</t>
  </si>
  <si>
    <t>ZÁVODSKÉHO 6</t>
  </si>
  <si>
    <t>ŠEVELOVA 7, 9</t>
  </si>
  <si>
    <t>HORNÍKOVA 6</t>
  </si>
  <si>
    <t>HUBROVA 1, 3</t>
  </si>
  <si>
    <t>DOŠLÍKOVA 39, 41, 43</t>
  </si>
  <si>
    <t>ŠEVELOVA 1</t>
  </si>
  <si>
    <t>J. FAIMONOVÉ 13</t>
  </si>
  <si>
    <t>KOTLANOVA 8</t>
  </si>
  <si>
    <t>SCHWAIGROVA 13, 15, 17</t>
  </si>
  <si>
    <t>ZIKOVA 4</t>
  </si>
  <si>
    <t>HUBROVA 13, 15</t>
  </si>
  <si>
    <t>DOŠLÍKOVA 42</t>
  </si>
  <si>
    <t>KOUTNÉHO 5, 7</t>
  </si>
  <si>
    <t>HUBROVA 5, 7</t>
  </si>
  <si>
    <t>RAŠELINOVÁ 6, 4</t>
  </si>
  <si>
    <t>VLKOVA 1</t>
  </si>
  <si>
    <t>ZÁVODSKÉHO 2</t>
  </si>
  <si>
    <t>ZIKOVA 16</t>
  </si>
  <si>
    <t>ZIKOVA 6</t>
  </si>
  <si>
    <t>KOUTNEHO 9, 11</t>
  </si>
  <si>
    <t>ŘEHOŘOVA 48</t>
  </si>
  <si>
    <t>BARTÁKOVA 9</t>
  </si>
  <si>
    <t>BARTÁKOVA 11, 13</t>
  </si>
  <si>
    <t>ZÁVODSKÉHO 8</t>
  </si>
  <si>
    <t>BARTÁKOVA 5, 7</t>
  </si>
  <si>
    <t>HUBROVA 9, 11</t>
  </si>
  <si>
    <t>STRNADOVA 11</t>
  </si>
  <si>
    <t>MICHALOVA 1</t>
  </si>
  <si>
    <t>MICHALOVA 3, 5</t>
  </si>
  <si>
    <t>DOŠLÍKOVA 46</t>
  </si>
  <si>
    <t>OBLÁ 54</t>
  </si>
  <si>
    <t>KUBÍKOVA 18, 20</t>
  </si>
  <si>
    <t>BARTÁKOVA 1, 3</t>
  </si>
  <si>
    <t>DOŠLÍKOVA 45, 47, 49</t>
  </si>
  <si>
    <t>ZÁVODSKÉHO 4</t>
  </si>
  <si>
    <t>SLATINSKÁ 100</t>
  </si>
  <si>
    <t>VELKOPAVLOVICKÁ 12</t>
  </si>
  <si>
    <t>Vinohrady</t>
  </si>
  <si>
    <t>VELKOPAVLOVICKÁ 14</t>
  </si>
  <si>
    <t>VELKOPAVLOVICKÁ 11</t>
  </si>
  <si>
    <t>VELKOPAVLOVICKÁ 10</t>
  </si>
  <si>
    <t>VELKOPAVLOVICKÁ 21, 23</t>
  </si>
  <si>
    <t>VELKOPAVLOVICKÁ 6, 8</t>
  </si>
  <si>
    <t>VELKOPAVLOVICKÁ 17, 19</t>
  </si>
  <si>
    <t>VELKOPAVLOVICKÁ 9</t>
  </si>
  <si>
    <t>BOŘETICKÁ 4</t>
  </si>
  <si>
    <t>BOŘETICKÁ 3</t>
  </si>
  <si>
    <t>BOŘETICKÁ 5</t>
  </si>
  <si>
    <t>MUTĚNICKÁ 6, 8</t>
  </si>
  <si>
    <t>MUTĚNICKÁ 1, 3</t>
  </si>
  <si>
    <t>KROMĚŘÍŽSKÁ 8, 10, 12</t>
  </si>
  <si>
    <t>MUTĚNICKÁ 2, 4</t>
  </si>
  <si>
    <t>DĚDICKÁ 20, 22, 24</t>
  </si>
  <si>
    <t>BOŘETICKÁ 8</t>
  </si>
  <si>
    <t>BLATNICKÁ 5, 7</t>
  </si>
  <si>
    <t>BOŘETICKÁ 6</t>
  </si>
  <si>
    <t>VELKOPAVLOVICKÁ 2, 4</t>
  </si>
  <si>
    <t>MIKULČICKÁ 7, 9, 11</t>
  </si>
  <si>
    <t>MIKULČICKÁ 1, 3, 5</t>
  </si>
  <si>
    <t>KONRÁDOVA 4</t>
  </si>
  <si>
    <t>BOŘETICKÁ 1</t>
  </si>
  <si>
    <t>JÍROVA 7</t>
  </si>
  <si>
    <t>JÍROVA 3</t>
  </si>
  <si>
    <t>SVÁNOVSKÉHO 9, 11</t>
  </si>
  <si>
    <t>VELKOPAVLOVICKÁ 3</t>
  </si>
  <si>
    <t>JÍROVA 1</t>
  </si>
  <si>
    <t>KONRÁDOVA 8</t>
  </si>
  <si>
    <t>VELKOPAVLOVICKÁ 5</t>
  </si>
  <si>
    <t>POPELÁKOVA 7</t>
  </si>
  <si>
    <t>BZENECKÁ 4</t>
  </si>
  <si>
    <t>BZENECKÁ 8</t>
  </si>
  <si>
    <t>MIKULČICKÁ 12</t>
  </si>
  <si>
    <t>POPELÁKOVA 17, 19</t>
  </si>
  <si>
    <t>POPELÁKOVA 13, 15</t>
  </si>
  <si>
    <t>KOSÍKOVA 2, 4</t>
  </si>
  <si>
    <t>ČEJKOVICKÁ 13</t>
  </si>
  <si>
    <t>HOCHMANOVA 11, 13</t>
  </si>
  <si>
    <t>KONRÁDOVA 6</t>
  </si>
  <si>
    <t>ČEJKOVICKÁ 2</t>
  </si>
  <si>
    <t>MIKULOVSKÁ 5, 7</t>
  </si>
  <si>
    <t>POPELÁKOVA 9, 11</t>
  </si>
  <si>
    <t>BOŘETICKÁ 11</t>
  </si>
  <si>
    <t>PROSTĚJOVSKÁ 2, 4, 6</t>
  </si>
  <si>
    <t>KOSÍKOVA 6, 8</t>
  </si>
  <si>
    <t>ČEJKOVICKÁ 11</t>
  </si>
  <si>
    <t>PRUŠÁNECKÁ 3, 5</t>
  </si>
  <si>
    <t>PROSTĚJOVSKÁ 8, 10, 12</t>
  </si>
  <si>
    <t>VELKOPAVLOVICKÁ 1</t>
  </si>
  <si>
    <t>JÍROVA 5</t>
  </si>
  <si>
    <t>ČEJKOVICKÁ 6</t>
  </si>
  <si>
    <t>KOSÍKOVA 1, 3</t>
  </si>
  <si>
    <t>BOŘETICKÁ 13</t>
  </si>
  <si>
    <t>SVÁNOVSKÉHO 1, 3</t>
  </si>
  <si>
    <t>PRUŠÁNECKÁ 7, 9</t>
  </si>
  <si>
    <t>BZENECKÁ 6</t>
  </si>
  <si>
    <t>BEDNAŘÍKOVA 9</t>
  </si>
  <si>
    <t>KOSÍKOVA 10, 12</t>
  </si>
  <si>
    <t>MIKULOVSKÁ 1, 3</t>
  </si>
  <si>
    <t>MIKULČICKÁ 2</t>
  </si>
  <si>
    <t>MIKULČICKÁ 16</t>
  </si>
  <si>
    <t>BZENECKÁ 9, 11</t>
  </si>
  <si>
    <t>BOŘETICKÁ 9</t>
  </si>
  <si>
    <t>PROSTĚJOVSKÁ 14, 16, 18</t>
  </si>
  <si>
    <t>ROUSÍNOVSKÁ 1, 3, 5</t>
  </si>
  <si>
    <t>HOCHMANOVA 7, 9</t>
  </si>
  <si>
    <t>POPELÁKOVA 21</t>
  </si>
  <si>
    <t>BZENECKÁ 5, 7</t>
  </si>
  <si>
    <t>PRUŠÁNECKÁ 4</t>
  </si>
  <si>
    <t>BEDNAŘÍKOVA 1</t>
  </si>
  <si>
    <t>BEDNAŘÍKOVA 3</t>
  </si>
  <si>
    <t>BLATNICKÁ 14</t>
  </si>
  <si>
    <t>PRUŠÁNECKÁ 2</t>
  </si>
  <si>
    <t>BZENECKÁ 22</t>
  </si>
  <si>
    <t>STRÁŽNICKÁ 7, 9, 11</t>
  </si>
  <si>
    <t>MIKULČICKÁ 4</t>
  </si>
  <si>
    <t>KOSÍKOVA 5, 7</t>
  </si>
  <si>
    <t>STRÁŽNICKÁ 13, 15, 17</t>
  </si>
  <si>
    <t>BLATNICKÁ 10</t>
  </si>
  <si>
    <t>ČEJKOVICKÁ 4</t>
  </si>
  <si>
    <t>DĚDICKÁ 19, 21, 23</t>
  </si>
  <si>
    <t>KONRÁDOVA 2</t>
  </si>
  <si>
    <t>BLATNICKÁ 1, 3</t>
  </si>
  <si>
    <t>PRUŠÁNECKÁ 10</t>
  </si>
  <si>
    <t>MIKULČICKÁ 6</t>
  </si>
  <si>
    <t>BLATNICKÁ 20, 22</t>
  </si>
  <si>
    <t>BZENECKÁ 20</t>
  </si>
  <si>
    <t>STRÁŽNICKÁ 8, 10, 12</t>
  </si>
  <si>
    <t>BLATNICKÁ 12</t>
  </si>
  <si>
    <t>DĚDICKÁ 25, 27, 29</t>
  </si>
  <si>
    <t>BEDNAŘÍKOVA 5</t>
  </si>
  <si>
    <t>MIKULČICKÁ 10</t>
  </si>
  <si>
    <t>MUTĚNICKÁ 9</t>
  </si>
  <si>
    <t>BEDNAŘÍKOVA 11</t>
  </si>
  <si>
    <t>MIKULČICKÁ 14</t>
  </si>
  <si>
    <t>STRÁŽNICKÁ 14, 16, 18</t>
  </si>
  <si>
    <t>BZENECKÁ 18</t>
  </si>
  <si>
    <t>VALTICKÁ 7, 9</t>
  </si>
  <si>
    <t>BEDNAŘÍKOVA 7</t>
  </si>
  <si>
    <t>PRUŠÁNECKÁ 12</t>
  </si>
  <si>
    <t>PRUŠÁNECKÁ 6</t>
  </si>
  <si>
    <t>VALTICKÁ 5</t>
  </si>
  <si>
    <t>MUTĚNICKÁ 11</t>
  </si>
  <si>
    <t>PRUŠÁNECKÁ 16, 18</t>
  </si>
  <si>
    <t>PRUŠÁNECKÁ 14</t>
  </si>
  <si>
    <t>MUTĚNICKÁ 13</t>
  </si>
  <si>
    <t>SVÁNOVSKÉHO 5, 7</t>
  </si>
  <si>
    <t>VLČNOVSKÁ 12</t>
  </si>
  <si>
    <t>DĚDICKÁ 31, 33, 35</t>
  </si>
  <si>
    <t>VALTICKÁ 3</t>
  </si>
  <si>
    <t>VALTICKÁ 6, 8</t>
  </si>
  <si>
    <t>KONRÁDOVA 7</t>
  </si>
  <si>
    <t>VALTICKÁ 1</t>
  </si>
  <si>
    <t>VLČNOVSKÁ 14</t>
  </si>
  <si>
    <t>VALTICKÁ 2, 4</t>
  </si>
  <si>
    <t>KONRÁDOVA 3</t>
  </si>
  <si>
    <t>VALTICKÁ 11, 13</t>
  </si>
  <si>
    <t>KONRÁDOVA 9</t>
  </si>
  <si>
    <t>KONRÁDOVA 15</t>
  </si>
  <si>
    <t>PRUŠÁNECKÁ 20, 22</t>
  </si>
  <si>
    <t>ROTREKLOVA 5, 7</t>
  </si>
  <si>
    <t>BLATNICKÁ 16, 18</t>
  </si>
  <si>
    <t>KONRÁDOVA 1</t>
  </si>
  <si>
    <t>VLČNOVSKÁ 16</t>
  </si>
  <si>
    <t>KONRÁDOVA 5</t>
  </si>
  <si>
    <t>VALTICKÁ 19</t>
  </si>
  <si>
    <t>KONRÁDOVA 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</si>
</sst>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0"/>
    <numFmt numFmtId="166" formatCode="\ @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23" fillId="23" borderId="6" applyNumberFormat="0" applyFont="0" applyAlignment="0" applyProtection="0"/>
    <xf numFmtId="9" fontId="23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4" fontId="18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4" fontId="18" fillId="0" borderId="0" xfId="0" applyNumberFormat="1" applyFont="1" applyFill="1" applyAlignment="1">
      <alignment wrapText="1"/>
    </xf>
    <xf numFmtId="4" fontId="18" fillId="0" borderId="0" xfId="0" applyNumberFormat="1" applyFont="1" applyFill="1" applyAlignment="1" applyProtection="1">
      <alignment wrapText="1"/>
      <protection locked="0"/>
    </xf>
    <xf numFmtId="0" fontId="18" fillId="0" borderId="0" xfId="0" applyFont="1" applyFill="1" applyAlignment="1">
      <alignment wrapText="1"/>
    </xf>
    <xf numFmtId="1" fontId="19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4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4" fontId="19" fillId="0" borderId="0" xfId="0" applyNumberFormat="1" applyFont="1" applyFill="1" applyAlignment="1">
      <alignment wrapText="1"/>
    </xf>
    <xf numFmtId="4" fontId="19" fillId="0" borderId="0" xfId="0" applyNumberFormat="1" applyFont="1" applyFill="1" applyAlignment="1" applyProtection="1">
      <alignment wrapText="1"/>
      <protection locked="0"/>
    </xf>
    <xf numFmtId="0" fontId="19" fillId="0" borderId="0" xfId="0" applyFont="1" applyFill="1" applyAlignment="1">
      <alignment wrapText="1"/>
    </xf>
    <xf numFmtId="1" fontId="20" fillId="33" borderId="10" xfId="46" applyNumberFormat="1" applyFont="1" applyFill="1" applyBorder="1" applyAlignment="1">
      <alignment horizontal="center" vertical="center" wrapText="1"/>
      <protection/>
    </xf>
    <xf numFmtId="0" fontId="20" fillId="33" borderId="11" xfId="46" applyFont="1" applyFill="1" applyBorder="1" applyAlignment="1">
      <alignment vertical="center" wrapText="1"/>
      <protection/>
    </xf>
    <xf numFmtId="0" fontId="21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 applyProtection="1">
      <alignment horizontal="center" vertical="center" wrapText="1"/>
      <protection locked="0"/>
    </xf>
    <xf numFmtId="4" fontId="20" fillId="33" borderId="11" xfId="0" applyNumberFormat="1" applyFont="1" applyFill="1" applyBorder="1" applyAlignment="1">
      <alignment horizontal="center" vertical="center" wrapText="1"/>
    </xf>
    <xf numFmtId="164" fontId="20" fillId="34" borderId="11" xfId="0" applyNumberFormat="1" applyFont="1" applyFill="1" applyBorder="1" applyAlignment="1">
      <alignment horizontal="center" vertical="center" wrapText="1"/>
    </xf>
    <xf numFmtId="164" fontId="20" fillId="35" borderId="1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0" fontId="20" fillId="0" borderId="0" xfId="46" applyFont="1" applyFill="1" applyBorder="1" applyAlignment="1">
      <alignment vertical="center" wrapText="1"/>
      <protection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4" fontId="20" fillId="0" borderId="0" xfId="0" applyNumberFormat="1" applyFont="1" applyFill="1" applyBorder="1" applyAlignment="1">
      <alignment horizontal="center" vertical="center" wrapText="1"/>
    </xf>
    <xf numFmtId="165" fontId="4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" fontId="20" fillId="36" borderId="13" xfId="46" applyNumberFormat="1" applyFont="1" applyFill="1" applyBorder="1" applyAlignment="1">
      <alignment horizontal="center" vertical="top" wrapText="1"/>
      <protection/>
    </xf>
    <xf numFmtId="166" fontId="20" fillId="36" borderId="14" xfId="46" applyNumberFormat="1" applyFont="1" applyFill="1" applyBorder="1" applyAlignment="1">
      <alignment horizontal="left" vertical="top" wrapText="1"/>
      <protection/>
    </xf>
    <xf numFmtId="0" fontId="20" fillId="36" borderId="14" xfId="0" applyFont="1" applyFill="1" applyBorder="1" applyAlignment="1">
      <alignment horizontal="center"/>
    </xf>
    <xf numFmtId="0" fontId="20" fillId="36" borderId="14" xfId="0" applyFont="1" applyFill="1" applyBorder="1" applyAlignment="1">
      <alignment horizontal="center" wrapText="1"/>
    </xf>
    <xf numFmtId="0" fontId="20" fillId="36" borderId="14" xfId="0" applyFont="1" applyFill="1" applyBorder="1" applyAlignment="1" applyProtection="1">
      <alignment horizontal="center"/>
      <protection locked="0"/>
    </xf>
    <xf numFmtId="4" fontId="20" fillId="36" borderId="14" xfId="0" applyNumberFormat="1" applyFont="1" applyFill="1" applyBorder="1" applyAlignment="1">
      <alignment wrapText="1"/>
    </xf>
    <xf numFmtId="4" fontId="20" fillId="36" borderId="14" xfId="0" applyNumberFormat="1" applyFont="1" applyFill="1" applyBorder="1" applyAlignment="1">
      <alignment horizontal="right" wrapText="1"/>
    </xf>
    <xf numFmtId="164" fontId="20" fillId="36" borderId="15" xfId="0" applyNumberFormat="1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1" fontId="20" fillId="36" borderId="16" xfId="46" applyNumberFormat="1" applyFont="1" applyFill="1" applyBorder="1" applyAlignment="1">
      <alignment horizontal="center" vertical="top" wrapText="1"/>
      <protection/>
    </xf>
    <xf numFmtId="166" fontId="20" fillId="36" borderId="17" xfId="46" applyNumberFormat="1" applyFont="1" applyFill="1" applyBorder="1" applyAlignment="1">
      <alignment horizontal="left" vertical="top" wrapText="1"/>
      <protection/>
    </xf>
    <xf numFmtId="0" fontId="20" fillId="36" borderId="17" xfId="0" applyFont="1" applyFill="1" applyBorder="1" applyAlignment="1">
      <alignment horizontal="center"/>
    </xf>
    <xf numFmtId="0" fontId="20" fillId="36" borderId="17" xfId="0" applyFont="1" applyFill="1" applyBorder="1" applyAlignment="1">
      <alignment horizontal="center" wrapText="1"/>
    </xf>
    <xf numFmtId="0" fontId="20" fillId="36" borderId="17" xfId="0" applyFont="1" applyFill="1" applyBorder="1" applyAlignment="1" applyProtection="1">
      <alignment horizontal="center"/>
      <protection locked="0"/>
    </xf>
    <xf numFmtId="4" fontId="20" fillId="36" borderId="17" xfId="0" applyNumberFormat="1" applyFont="1" applyFill="1" applyBorder="1" applyAlignment="1">
      <alignment wrapText="1"/>
    </xf>
    <xf numFmtId="4" fontId="20" fillId="36" borderId="17" xfId="0" applyNumberFormat="1" applyFont="1" applyFill="1" applyBorder="1" applyAlignment="1">
      <alignment horizontal="right" wrapText="1"/>
    </xf>
    <xf numFmtId="164" fontId="20" fillId="36" borderId="18" xfId="0" applyNumberFormat="1" applyFont="1" applyFill="1" applyBorder="1" applyAlignment="1">
      <alignment wrapText="1"/>
    </xf>
    <xf numFmtId="1" fontId="20" fillId="37" borderId="19" xfId="46" applyNumberFormat="1" applyFont="1" applyFill="1" applyBorder="1" applyAlignment="1">
      <alignment horizontal="center" vertical="top" wrapText="1"/>
      <protection/>
    </xf>
    <xf numFmtId="166" fontId="20" fillId="37" borderId="20" xfId="46" applyNumberFormat="1" applyFont="1" applyFill="1" applyBorder="1" applyAlignment="1">
      <alignment horizontal="left" vertical="top" wrapText="1"/>
      <protection/>
    </xf>
    <xf numFmtId="0" fontId="20" fillId="37" borderId="20" xfId="0" applyFont="1" applyFill="1" applyBorder="1" applyAlignment="1">
      <alignment horizontal="center"/>
    </xf>
    <xf numFmtId="0" fontId="20" fillId="37" borderId="20" xfId="0" applyFont="1" applyFill="1" applyBorder="1" applyAlignment="1">
      <alignment horizontal="center" wrapText="1"/>
    </xf>
    <xf numFmtId="0" fontId="20" fillId="37" borderId="20" xfId="0" applyFont="1" applyFill="1" applyBorder="1" applyAlignment="1" applyProtection="1">
      <alignment horizontal="center"/>
      <protection locked="0"/>
    </xf>
    <xf numFmtId="4" fontId="20" fillId="37" borderId="20" xfId="0" applyNumberFormat="1" applyFont="1" applyFill="1" applyBorder="1" applyAlignment="1">
      <alignment wrapText="1"/>
    </xf>
    <xf numFmtId="4" fontId="20" fillId="37" borderId="20" xfId="0" applyNumberFormat="1" applyFont="1" applyFill="1" applyBorder="1" applyAlignment="1">
      <alignment horizontal="right" wrapText="1"/>
    </xf>
    <xf numFmtId="164" fontId="20" fillId="37" borderId="21" xfId="0" applyNumberFormat="1" applyFont="1" applyFill="1" applyBorder="1" applyAlignment="1">
      <alignment wrapText="1"/>
    </xf>
    <xf numFmtId="1" fontId="20" fillId="37" borderId="13" xfId="46" applyNumberFormat="1" applyFont="1" applyFill="1" applyBorder="1" applyAlignment="1">
      <alignment horizontal="center" vertical="top" wrapText="1"/>
      <protection/>
    </xf>
    <xf numFmtId="166" fontId="20" fillId="37" borderId="14" xfId="46" applyNumberFormat="1" applyFont="1" applyFill="1" applyBorder="1" applyAlignment="1">
      <alignment horizontal="left" vertical="top" wrapText="1"/>
      <protection/>
    </xf>
    <xf numFmtId="0" fontId="20" fillId="37" borderId="14" xfId="0" applyFont="1" applyFill="1" applyBorder="1" applyAlignment="1">
      <alignment horizontal="center"/>
    </xf>
    <xf numFmtId="0" fontId="20" fillId="37" borderId="14" xfId="0" applyFont="1" applyFill="1" applyBorder="1" applyAlignment="1">
      <alignment horizontal="center" wrapText="1"/>
    </xf>
    <xf numFmtId="0" fontId="20" fillId="37" borderId="14" xfId="0" applyFont="1" applyFill="1" applyBorder="1" applyAlignment="1" applyProtection="1">
      <alignment horizontal="center"/>
      <protection locked="0"/>
    </xf>
    <xf numFmtId="4" fontId="20" fillId="37" borderId="14" xfId="0" applyNumberFormat="1" applyFont="1" applyFill="1" applyBorder="1" applyAlignment="1">
      <alignment wrapText="1"/>
    </xf>
    <xf numFmtId="4" fontId="20" fillId="37" borderId="14" xfId="0" applyNumberFormat="1" applyFont="1" applyFill="1" applyBorder="1" applyAlignment="1">
      <alignment horizontal="right" wrapText="1"/>
    </xf>
    <xf numFmtId="164" fontId="20" fillId="37" borderId="15" xfId="0" applyNumberFormat="1" applyFont="1" applyFill="1" applyBorder="1" applyAlignment="1">
      <alignment wrapText="1"/>
    </xf>
    <xf numFmtId="1" fontId="20" fillId="37" borderId="22" xfId="46" applyNumberFormat="1" applyFont="1" applyFill="1" applyBorder="1" applyAlignment="1">
      <alignment horizontal="center" vertical="top" wrapText="1"/>
      <protection/>
    </xf>
    <xf numFmtId="166" fontId="20" fillId="37" borderId="23" xfId="46" applyNumberFormat="1" applyFont="1" applyFill="1" applyBorder="1" applyAlignment="1">
      <alignment horizontal="left" vertical="top" wrapText="1"/>
      <protection/>
    </xf>
    <xf numFmtId="0" fontId="20" fillId="37" borderId="23" xfId="0" applyFont="1" applyFill="1" applyBorder="1" applyAlignment="1">
      <alignment horizontal="center"/>
    </xf>
    <xf numFmtId="0" fontId="20" fillId="37" borderId="23" xfId="0" applyFont="1" applyFill="1" applyBorder="1" applyAlignment="1">
      <alignment horizontal="center" wrapText="1"/>
    </xf>
    <xf numFmtId="0" fontId="20" fillId="37" borderId="23" xfId="0" applyFont="1" applyFill="1" applyBorder="1" applyAlignment="1" applyProtection="1">
      <alignment horizontal="center"/>
      <protection locked="0"/>
    </xf>
    <xf numFmtId="4" fontId="20" fillId="37" borderId="23" xfId="0" applyNumberFormat="1" applyFont="1" applyFill="1" applyBorder="1" applyAlignment="1">
      <alignment wrapText="1"/>
    </xf>
    <xf numFmtId="4" fontId="20" fillId="37" borderId="23" xfId="0" applyNumberFormat="1" applyFont="1" applyFill="1" applyBorder="1" applyAlignment="1">
      <alignment horizontal="right" wrapText="1"/>
    </xf>
    <xf numFmtId="164" fontId="20" fillId="37" borderId="24" xfId="0" applyNumberFormat="1" applyFont="1" applyFill="1" applyBorder="1" applyAlignment="1">
      <alignment wrapText="1"/>
    </xf>
    <xf numFmtId="1" fontId="19" fillId="0" borderId="0" xfId="0" applyNumberFormat="1" applyFont="1" applyFill="1" applyAlignment="1">
      <alignment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 applyProtection="1">
      <alignment/>
      <protection locked="0"/>
    </xf>
    <xf numFmtId="4" fontId="19" fillId="0" borderId="0" xfId="0" applyNumberFormat="1" applyFont="1" applyFill="1" applyAlignment="1">
      <alignment/>
    </xf>
    <xf numFmtId="164" fontId="20" fillId="0" borderId="0" xfId="0" applyNumberFormat="1" applyFont="1" applyFill="1" applyBorder="1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pla_voda_2018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 po 2010 a 2011"/>
      <sheetName val="stav 2010 a 2011 podkl."/>
      <sheetName val="stav po 2011"/>
      <sheetName val="stav po 2012"/>
      <sheetName val="stav po 2012-oprava ploch"/>
      <sheetName val="stav po 2013"/>
      <sheetName val="stav po 2014"/>
      <sheetName val="stav 2014 po vraceni FIL a PROV"/>
      <sheetName val="2014_na_web"/>
      <sheetName val="stav po 2015"/>
      <sheetName val="stav po 2016 pred kontr na vyu"/>
      <sheetName val="stav po 2016 po kontr. z vyu"/>
      <sheetName val=".stav po 2016 na web"/>
      <sheetName val="stav po 2017 po vyu ceklem"/>
      <sheetName val="stav 2018 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11" sqref="M11"/>
    </sheetView>
  </sheetViews>
  <sheetFormatPr defaultColWidth="9.140625" defaultRowHeight="12.75"/>
  <cols>
    <col min="1" max="1" width="6.00390625" style="73" customWidth="1"/>
    <col min="2" max="2" width="18.28125" style="14" bestFit="1" customWidth="1"/>
    <col min="3" max="3" width="9.57421875" style="74" customWidth="1"/>
    <col min="4" max="4" width="6.140625" style="11" customWidth="1"/>
    <col min="5" max="5" width="7.00390625" style="75" customWidth="1"/>
    <col min="6" max="6" width="5.57421875" style="76" bestFit="1" customWidth="1"/>
    <col min="7" max="8" width="6.8515625" style="77" customWidth="1"/>
    <col min="9" max="9" width="6.57421875" style="12" customWidth="1"/>
    <col min="10" max="16384" width="9.140625" style="14" customWidth="1"/>
  </cols>
  <sheetData>
    <row r="1" spans="1:9" s="7" customFormat="1" ht="18.75">
      <c r="A1" s="1" t="s">
        <v>0</v>
      </c>
      <c r="B1" s="2"/>
      <c r="C1" s="3"/>
      <c r="D1" s="4"/>
      <c r="E1" s="5"/>
      <c r="F1" s="6"/>
      <c r="G1" s="5"/>
      <c r="H1" s="5"/>
      <c r="I1" s="5"/>
    </row>
    <row r="2" spans="1:8" ht="12.75" customHeight="1" thickBot="1">
      <c r="A2" s="8"/>
      <c r="B2" s="9"/>
      <c r="C2" s="10"/>
      <c r="E2" s="12"/>
      <c r="F2" s="13"/>
      <c r="G2" s="12"/>
      <c r="H2" s="12"/>
    </row>
    <row r="3" spans="1:11" s="23" customFormat="1" ht="45" customHeight="1">
      <c r="A3" s="15" t="s">
        <v>1</v>
      </c>
      <c r="B3" s="16" t="s">
        <v>2</v>
      </c>
      <c r="C3" s="17" t="s">
        <v>3</v>
      </c>
      <c r="D3" s="18" t="s">
        <v>4</v>
      </c>
      <c r="E3" s="18" t="s">
        <v>5</v>
      </c>
      <c r="F3" s="19" t="s">
        <v>6</v>
      </c>
      <c r="G3" s="20" t="s">
        <v>7</v>
      </c>
      <c r="H3" s="20" t="s">
        <v>8</v>
      </c>
      <c r="I3" s="20" t="s">
        <v>9</v>
      </c>
      <c r="J3" s="21" t="s">
        <v>10</v>
      </c>
      <c r="K3" s="22" t="s">
        <v>11</v>
      </c>
    </row>
    <row r="4" spans="1:11" s="31" customFormat="1" ht="13.5" customHeight="1">
      <c r="A4" s="24"/>
      <c r="B4" s="25"/>
      <c r="C4" s="26"/>
      <c r="D4" s="27"/>
      <c r="E4" s="27"/>
      <c r="F4" s="28"/>
      <c r="G4" s="29"/>
      <c r="H4" s="29"/>
      <c r="I4" s="29"/>
      <c r="J4" s="30">
        <f>29.992/102</f>
        <v>0.2940392156862745</v>
      </c>
      <c r="K4" s="30">
        <f>55.288/129</f>
        <v>0.4285891472868217</v>
      </c>
    </row>
    <row r="5" spans="1:9" s="40" customFormat="1" ht="11.25" customHeight="1">
      <c r="A5" s="32">
        <v>5421</v>
      </c>
      <c r="B5" s="33" t="s">
        <v>12</v>
      </c>
      <c r="C5" s="34" t="s">
        <v>13</v>
      </c>
      <c r="D5" s="35">
        <v>8</v>
      </c>
      <c r="E5" s="34">
        <v>32</v>
      </c>
      <c r="F5" s="36" t="s">
        <v>6</v>
      </c>
      <c r="G5" s="37">
        <v>126.02</v>
      </c>
      <c r="H5" s="38">
        <v>759.229</v>
      </c>
      <c r="I5" s="39">
        <v>0.1659841760522846</v>
      </c>
    </row>
    <row r="6" spans="1:9" s="40" customFormat="1" ht="11.25">
      <c r="A6" s="32">
        <v>5402</v>
      </c>
      <c r="B6" s="33" t="s">
        <v>14</v>
      </c>
      <c r="C6" s="34" t="s">
        <v>13</v>
      </c>
      <c r="D6" s="35">
        <v>8</v>
      </c>
      <c r="E6" s="34">
        <v>32</v>
      </c>
      <c r="F6" s="36" t="s">
        <v>6</v>
      </c>
      <c r="G6" s="37">
        <v>156</v>
      </c>
      <c r="H6" s="38">
        <v>854.727</v>
      </c>
      <c r="I6" s="39">
        <v>0.18251441688398753</v>
      </c>
    </row>
    <row r="7" spans="1:9" s="40" customFormat="1" ht="11.25">
      <c r="A7" s="32">
        <v>8051</v>
      </c>
      <c r="B7" s="33" t="s">
        <v>15</v>
      </c>
      <c r="C7" s="34" t="s">
        <v>16</v>
      </c>
      <c r="D7" s="35">
        <v>8</v>
      </c>
      <c r="E7" s="34">
        <v>48</v>
      </c>
      <c r="F7" s="36" t="s">
        <v>17</v>
      </c>
      <c r="G7" s="37">
        <v>259</v>
      </c>
      <c r="H7" s="38">
        <v>1391.567</v>
      </c>
      <c r="I7" s="39">
        <v>0.186121113823481</v>
      </c>
    </row>
    <row r="8" spans="1:9" s="40" customFormat="1" ht="11.25">
      <c r="A8" s="32">
        <v>5942</v>
      </c>
      <c r="B8" s="33" t="s">
        <v>18</v>
      </c>
      <c r="C8" s="34" t="s">
        <v>13</v>
      </c>
      <c r="D8" s="35">
        <v>8</v>
      </c>
      <c r="E8" s="34">
        <v>32</v>
      </c>
      <c r="F8" s="36" t="s">
        <v>6</v>
      </c>
      <c r="G8" s="37">
        <v>250</v>
      </c>
      <c r="H8" s="38">
        <v>1244.942</v>
      </c>
      <c r="I8" s="39">
        <v>0.20081256797505426</v>
      </c>
    </row>
    <row r="9" spans="1:9" s="40" customFormat="1" ht="11.25">
      <c r="A9" s="32">
        <v>5422</v>
      </c>
      <c r="B9" s="33" t="s">
        <v>19</v>
      </c>
      <c r="C9" s="34" t="s">
        <v>13</v>
      </c>
      <c r="D9" s="35">
        <v>8</v>
      </c>
      <c r="E9" s="34">
        <v>32</v>
      </c>
      <c r="F9" s="36" t="s">
        <v>6</v>
      </c>
      <c r="G9" s="37">
        <v>204.2</v>
      </c>
      <c r="H9" s="38">
        <v>1015.347</v>
      </c>
      <c r="I9" s="39">
        <v>0.2011135109474889</v>
      </c>
    </row>
    <row r="10" spans="1:9" s="40" customFormat="1" ht="11.25">
      <c r="A10" s="32">
        <v>5931</v>
      </c>
      <c r="B10" s="33" t="s">
        <v>20</v>
      </c>
      <c r="C10" s="34" t="s">
        <v>13</v>
      </c>
      <c r="D10" s="35">
        <v>8</v>
      </c>
      <c r="E10" s="34">
        <v>32</v>
      </c>
      <c r="F10" s="36" t="s">
        <v>6</v>
      </c>
      <c r="G10" s="37">
        <v>271</v>
      </c>
      <c r="H10" s="38">
        <v>1319</v>
      </c>
      <c r="I10" s="39">
        <v>0.20545868081880211</v>
      </c>
    </row>
    <row r="11" spans="1:9" s="40" customFormat="1" ht="11.25">
      <c r="A11" s="32">
        <v>5403</v>
      </c>
      <c r="B11" s="33" t="s">
        <v>21</v>
      </c>
      <c r="C11" s="34" t="s">
        <v>13</v>
      </c>
      <c r="D11" s="35">
        <v>8</v>
      </c>
      <c r="E11" s="34">
        <v>32</v>
      </c>
      <c r="F11" s="36" t="s">
        <v>6</v>
      </c>
      <c r="G11" s="37">
        <v>241</v>
      </c>
      <c r="H11" s="38">
        <v>1171.543</v>
      </c>
      <c r="I11" s="39">
        <v>0.20571161280465167</v>
      </c>
    </row>
    <row r="12" spans="1:9" s="40" customFormat="1" ht="11.25">
      <c r="A12" s="32">
        <v>5912</v>
      </c>
      <c r="B12" s="33" t="s">
        <v>22</v>
      </c>
      <c r="C12" s="34" t="s">
        <v>13</v>
      </c>
      <c r="D12" s="35">
        <v>8</v>
      </c>
      <c r="E12" s="34">
        <v>64</v>
      </c>
      <c r="F12" s="36" t="s">
        <v>6</v>
      </c>
      <c r="G12" s="37">
        <v>455.87</v>
      </c>
      <c r="H12" s="38">
        <v>2214.122</v>
      </c>
      <c r="I12" s="39">
        <v>0.2058919969179657</v>
      </c>
    </row>
    <row r="13" spans="1:9" s="40" customFormat="1" ht="11.25">
      <c r="A13" s="32">
        <v>5941</v>
      </c>
      <c r="B13" s="33" t="s">
        <v>23</v>
      </c>
      <c r="C13" s="34" t="s">
        <v>13</v>
      </c>
      <c r="D13" s="35">
        <v>8</v>
      </c>
      <c r="E13" s="34">
        <v>32</v>
      </c>
      <c r="F13" s="36" t="s">
        <v>6</v>
      </c>
      <c r="G13" s="37">
        <v>216</v>
      </c>
      <c r="H13" s="38">
        <v>1011</v>
      </c>
      <c r="I13" s="39">
        <v>0.21364985163204747</v>
      </c>
    </row>
    <row r="14" spans="1:9" s="40" customFormat="1" ht="11.25">
      <c r="A14" s="32">
        <v>5482</v>
      </c>
      <c r="B14" s="33" t="s">
        <v>24</v>
      </c>
      <c r="C14" s="34" t="s">
        <v>13</v>
      </c>
      <c r="D14" s="35">
        <v>8</v>
      </c>
      <c r="E14" s="34">
        <v>32</v>
      </c>
      <c r="F14" s="36" t="s">
        <v>6</v>
      </c>
      <c r="G14" s="37">
        <v>284</v>
      </c>
      <c r="H14" s="38">
        <v>1309.725</v>
      </c>
      <c r="I14" s="39">
        <v>0.21683941285384337</v>
      </c>
    </row>
    <row r="15" spans="1:9" s="40" customFormat="1" ht="11.25">
      <c r="A15" s="32">
        <v>5371</v>
      </c>
      <c r="B15" s="33" t="s">
        <v>25</v>
      </c>
      <c r="C15" s="34" t="s">
        <v>13</v>
      </c>
      <c r="D15" s="35">
        <v>8</v>
      </c>
      <c r="E15" s="34">
        <v>32</v>
      </c>
      <c r="F15" s="36" t="s">
        <v>6</v>
      </c>
      <c r="G15" s="37">
        <v>177.98</v>
      </c>
      <c r="H15" s="38">
        <v>775.461</v>
      </c>
      <c r="I15" s="39">
        <v>0.22951508844416416</v>
      </c>
    </row>
    <row r="16" spans="1:9" s="40" customFormat="1" ht="11.25">
      <c r="A16" s="32">
        <v>8061</v>
      </c>
      <c r="B16" s="33" t="s">
        <v>26</v>
      </c>
      <c r="C16" s="34" t="s">
        <v>16</v>
      </c>
      <c r="D16" s="35">
        <v>8</v>
      </c>
      <c r="E16" s="34">
        <v>48</v>
      </c>
      <c r="F16" s="36" t="s">
        <v>6</v>
      </c>
      <c r="G16" s="37">
        <v>281</v>
      </c>
      <c r="H16" s="38">
        <v>1224.211</v>
      </c>
      <c r="I16" s="39">
        <v>0.22953559476266755</v>
      </c>
    </row>
    <row r="17" spans="1:9" s="40" customFormat="1" ht="11.25">
      <c r="A17" s="32">
        <v>5933</v>
      </c>
      <c r="B17" s="33" t="s">
        <v>27</v>
      </c>
      <c r="C17" s="34" t="s">
        <v>13</v>
      </c>
      <c r="D17" s="35">
        <v>8</v>
      </c>
      <c r="E17" s="34">
        <v>48</v>
      </c>
      <c r="F17" s="36" t="s">
        <v>6</v>
      </c>
      <c r="G17" s="37">
        <v>327</v>
      </c>
      <c r="H17" s="38">
        <v>1410.666</v>
      </c>
      <c r="I17" s="39">
        <v>0.23180540255453808</v>
      </c>
    </row>
    <row r="18" spans="1:9" s="40" customFormat="1" ht="11.25">
      <c r="A18" s="32">
        <v>5381</v>
      </c>
      <c r="B18" s="33" t="s">
        <v>28</v>
      </c>
      <c r="C18" s="34" t="s">
        <v>13</v>
      </c>
      <c r="D18" s="35">
        <v>8</v>
      </c>
      <c r="E18" s="34">
        <v>32</v>
      </c>
      <c r="F18" s="36" t="s">
        <v>6</v>
      </c>
      <c r="G18" s="37">
        <v>170.48</v>
      </c>
      <c r="H18" s="38">
        <v>731.562</v>
      </c>
      <c r="I18" s="39">
        <v>0.2330356142063147</v>
      </c>
    </row>
    <row r="19" spans="1:9" s="40" customFormat="1" ht="11.25">
      <c r="A19" s="32">
        <v>5711</v>
      </c>
      <c r="B19" s="33" t="s">
        <v>29</v>
      </c>
      <c r="C19" s="34" t="s">
        <v>13</v>
      </c>
      <c r="D19" s="35">
        <v>8</v>
      </c>
      <c r="E19" s="34">
        <v>32</v>
      </c>
      <c r="F19" s="36" t="s">
        <v>6</v>
      </c>
      <c r="G19" s="37">
        <v>213</v>
      </c>
      <c r="H19" s="38">
        <v>900.136</v>
      </c>
      <c r="I19" s="39">
        <v>0.23663090910706827</v>
      </c>
    </row>
    <row r="20" spans="1:9" s="40" customFormat="1" ht="11.25">
      <c r="A20" s="32">
        <v>5892</v>
      </c>
      <c r="B20" s="33" t="s">
        <v>30</v>
      </c>
      <c r="C20" s="34" t="s">
        <v>13</v>
      </c>
      <c r="D20" s="35">
        <v>8</v>
      </c>
      <c r="E20" s="34">
        <v>48</v>
      </c>
      <c r="F20" s="36" t="s">
        <v>6</v>
      </c>
      <c r="G20" s="37">
        <v>368.81</v>
      </c>
      <c r="H20" s="38">
        <v>1545.907</v>
      </c>
      <c r="I20" s="39">
        <v>0.23857191926810606</v>
      </c>
    </row>
    <row r="21" spans="1:9" s="40" customFormat="1" ht="11.25">
      <c r="A21" s="32">
        <v>5791</v>
      </c>
      <c r="B21" s="33" t="s">
        <v>31</v>
      </c>
      <c r="C21" s="34" t="s">
        <v>13</v>
      </c>
      <c r="D21" s="35">
        <v>8</v>
      </c>
      <c r="E21" s="34">
        <v>32</v>
      </c>
      <c r="F21" s="36" t="s">
        <v>6</v>
      </c>
      <c r="G21" s="37">
        <v>311</v>
      </c>
      <c r="H21" s="38">
        <v>1302.385</v>
      </c>
      <c r="I21" s="39">
        <v>0.23879267651270553</v>
      </c>
    </row>
    <row r="22" spans="1:9" s="40" customFormat="1" ht="11.25">
      <c r="A22" s="32">
        <v>5401</v>
      </c>
      <c r="B22" s="33" t="s">
        <v>32</v>
      </c>
      <c r="C22" s="34" t="s">
        <v>13</v>
      </c>
      <c r="D22" s="35">
        <v>8</v>
      </c>
      <c r="E22" s="34">
        <v>48</v>
      </c>
      <c r="F22" s="36" t="s">
        <v>6</v>
      </c>
      <c r="G22" s="37">
        <v>317</v>
      </c>
      <c r="H22" s="38">
        <v>1320.782</v>
      </c>
      <c r="I22" s="39">
        <v>0.24000932780731415</v>
      </c>
    </row>
    <row r="23" spans="1:9" s="40" customFormat="1" ht="11.25">
      <c r="A23" s="32">
        <v>5361</v>
      </c>
      <c r="B23" s="33" t="s">
        <v>33</v>
      </c>
      <c r="C23" s="34" t="s">
        <v>13</v>
      </c>
      <c r="D23" s="35">
        <v>8</v>
      </c>
      <c r="E23" s="34">
        <v>32</v>
      </c>
      <c r="F23" s="36" t="s">
        <v>6</v>
      </c>
      <c r="G23" s="37">
        <v>192</v>
      </c>
      <c r="H23" s="38">
        <v>798.29</v>
      </c>
      <c r="I23" s="39">
        <v>0.24051409888636963</v>
      </c>
    </row>
    <row r="24" spans="1:9" s="40" customFormat="1" ht="11.25">
      <c r="A24" s="32">
        <v>5392</v>
      </c>
      <c r="B24" s="33" t="s">
        <v>34</v>
      </c>
      <c r="C24" s="34" t="s">
        <v>13</v>
      </c>
      <c r="D24" s="35">
        <v>8</v>
      </c>
      <c r="E24" s="34">
        <v>48</v>
      </c>
      <c r="F24" s="36" t="s">
        <v>6</v>
      </c>
      <c r="G24" s="37">
        <v>327.31</v>
      </c>
      <c r="H24" s="38">
        <v>1358.177</v>
      </c>
      <c r="I24" s="39">
        <v>0.24099215345275324</v>
      </c>
    </row>
    <row r="25" spans="1:9" s="40" customFormat="1" ht="11.25">
      <c r="A25" s="32">
        <v>5943</v>
      </c>
      <c r="B25" s="33" t="s">
        <v>35</v>
      </c>
      <c r="C25" s="34" t="s">
        <v>13</v>
      </c>
      <c r="D25" s="35">
        <v>8</v>
      </c>
      <c r="E25" s="34">
        <v>48</v>
      </c>
      <c r="F25" s="36" t="s">
        <v>6</v>
      </c>
      <c r="G25" s="37">
        <v>316</v>
      </c>
      <c r="H25" s="38">
        <v>1308.872</v>
      </c>
      <c r="I25" s="39">
        <v>0.24142926122646063</v>
      </c>
    </row>
    <row r="26" spans="1:9" s="40" customFormat="1" ht="11.25">
      <c r="A26" s="32">
        <v>5731</v>
      </c>
      <c r="B26" s="33" t="s">
        <v>36</v>
      </c>
      <c r="C26" s="34" t="s">
        <v>13</v>
      </c>
      <c r="D26" s="35">
        <v>8</v>
      </c>
      <c r="E26" s="34">
        <v>32</v>
      </c>
      <c r="F26" s="36" t="s">
        <v>6</v>
      </c>
      <c r="G26" s="37">
        <v>252</v>
      </c>
      <c r="H26" s="38">
        <v>1037.019</v>
      </c>
      <c r="I26" s="39">
        <v>0.24300422653779727</v>
      </c>
    </row>
    <row r="27" spans="1:9" s="40" customFormat="1" ht="11.25">
      <c r="A27" s="32">
        <v>5391</v>
      </c>
      <c r="B27" s="33" t="s">
        <v>37</v>
      </c>
      <c r="C27" s="34" t="s">
        <v>13</v>
      </c>
      <c r="D27" s="35">
        <v>8</v>
      </c>
      <c r="E27" s="34">
        <v>23</v>
      </c>
      <c r="F27" s="36" t="s">
        <v>6</v>
      </c>
      <c r="G27" s="37">
        <v>189.89</v>
      </c>
      <c r="H27" s="38">
        <v>778.712</v>
      </c>
      <c r="I27" s="39">
        <v>0.24385138536455067</v>
      </c>
    </row>
    <row r="28" spans="1:9" s="40" customFormat="1" ht="11.25">
      <c r="A28" s="32">
        <v>5362</v>
      </c>
      <c r="B28" s="33" t="s">
        <v>38</v>
      </c>
      <c r="C28" s="34" t="s">
        <v>13</v>
      </c>
      <c r="D28" s="35">
        <v>8</v>
      </c>
      <c r="E28" s="34">
        <v>32</v>
      </c>
      <c r="F28" s="36" t="s">
        <v>6</v>
      </c>
      <c r="G28" s="37">
        <v>204</v>
      </c>
      <c r="H28" s="38">
        <v>832</v>
      </c>
      <c r="I28" s="39">
        <v>0.24519230769230768</v>
      </c>
    </row>
    <row r="29" spans="1:9" s="40" customFormat="1" ht="11.25">
      <c r="A29" s="32">
        <v>5932</v>
      </c>
      <c r="B29" s="33" t="s">
        <v>39</v>
      </c>
      <c r="C29" s="34" t="s">
        <v>13</v>
      </c>
      <c r="D29" s="35">
        <v>8</v>
      </c>
      <c r="E29" s="34">
        <v>32</v>
      </c>
      <c r="F29" s="36" t="s">
        <v>6</v>
      </c>
      <c r="G29" s="37">
        <v>258</v>
      </c>
      <c r="H29" s="38">
        <v>1033.609</v>
      </c>
      <c r="I29" s="39">
        <v>0.24961082962706402</v>
      </c>
    </row>
    <row r="30" spans="1:9" s="40" customFormat="1" ht="11.25">
      <c r="A30" s="32">
        <v>8021</v>
      </c>
      <c r="B30" s="33" t="s">
        <v>40</v>
      </c>
      <c r="C30" s="34" t="s">
        <v>16</v>
      </c>
      <c r="D30" s="35">
        <v>8</v>
      </c>
      <c r="E30" s="34">
        <v>48</v>
      </c>
      <c r="F30" s="36" t="s">
        <v>17</v>
      </c>
      <c r="G30" s="37">
        <v>297</v>
      </c>
      <c r="H30" s="38">
        <v>1178.37</v>
      </c>
      <c r="I30" s="39">
        <v>0.25204307645306656</v>
      </c>
    </row>
    <row r="31" spans="1:9" s="40" customFormat="1" ht="11.25">
      <c r="A31" s="32">
        <v>5911</v>
      </c>
      <c r="B31" s="33" t="s">
        <v>41</v>
      </c>
      <c r="C31" s="34" t="s">
        <v>13</v>
      </c>
      <c r="D31" s="35">
        <v>8</v>
      </c>
      <c r="E31" s="34">
        <v>48</v>
      </c>
      <c r="F31" s="36" t="s">
        <v>6</v>
      </c>
      <c r="G31" s="37">
        <v>305.78</v>
      </c>
      <c r="H31" s="38">
        <v>1213</v>
      </c>
      <c r="I31" s="39">
        <v>0.25208573784006594</v>
      </c>
    </row>
    <row r="32" spans="1:9" s="40" customFormat="1" ht="11.25">
      <c r="A32" s="32">
        <v>5311</v>
      </c>
      <c r="B32" s="33" t="s">
        <v>42</v>
      </c>
      <c r="C32" s="34" t="s">
        <v>13</v>
      </c>
      <c r="D32" s="35">
        <v>8</v>
      </c>
      <c r="E32" s="34">
        <v>32</v>
      </c>
      <c r="F32" s="36" t="s">
        <v>6</v>
      </c>
      <c r="G32" s="37">
        <v>207.94</v>
      </c>
      <c r="H32" s="38">
        <v>820.547</v>
      </c>
      <c r="I32" s="39">
        <v>0.25341631862647723</v>
      </c>
    </row>
    <row r="33" spans="1:9" s="40" customFormat="1" ht="11.25">
      <c r="A33" s="32">
        <v>5372</v>
      </c>
      <c r="B33" s="33" t="s">
        <v>43</v>
      </c>
      <c r="C33" s="34" t="s">
        <v>13</v>
      </c>
      <c r="D33" s="35">
        <v>8</v>
      </c>
      <c r="E33" s="34">
        <v>32</v>
      </c>
      <c r="F33" s="36" t="s">
        <v>6</v>
      </c>
      <c r="G33" s="37">
        <v>228.04</v>
      </c>
      <c r="H33" s="38">
        <v>895</v>
      </c>
      <c r="I33" s="39">
        <v>0.25479329608938545</v>
      </c>
    </row>
    <row r="34" spans="1:9" s="40" customFormat="1" ht="11.25">
      <c r="A34" s="32">
        <v>5483</v>
      </c>
      <c r="B34" s="33" t="s">
        <v>44</v>
      </c>
      <c r="C34" s="34" t="s">
        <v>13</v>
      </c>
      <c r="D34" s="35">
        <v>8</v>
      </c>
      <c r="E34" s="34">
        <v>32</v>
      </c>
      <c r="F34" s="36" t="s">
        <v>6</v>
      </c>
      <c r="G34" s="37">
        <v>248</v>
      </c>
      <c r="H34" s="38">
        <v>944.075</v>
      </c>
      <c r="I34" s="39">
        <v>0.2626909938299393</v>
      </c>
    </row>
    <row r="35" spans="1:9" s="40" customFormat="1" ht="11.25">
      <c r="A35" s="32">
        <v>8041</v>
      </c>
      <c r="B35" s="33" t="s">
        <v>45</v>
      </c>
      <c r="C35" s="34" t="s">
        <v>16</v>
      </c>
      <c r="D35" s="35">
        <v>8</v>
      </c>
      <c r="E35" s="34">
        <v>72</v>
      </c>
      <c r="F35" s="36" t="s">
        <v>17</v>
      </c>
      <c r="G35" s="37">
        <v>511</v>
      </c>
      <c r="H35" s="38">
        <v>1936.046</v>
      </c>
      <c r="I35" s="39">
        <v>0.26394000968985243</v>
      </c>
    </row>
    <row r="36" spans="1:9" s="40" customFormat="1" ht="11.25">
      <c r="A36" s="32">
        <v>5481</v>
      </c>
      <c r="B36" s="33" t="s">
        <v>46</v>
      </c>
      <c r="C36" s="34" t="s">
        <v>13</v>
      </c>
      <c r="D36" s="35">
        <v>8</v>
      </c>
      <c r="E36" s="34">
        <v>48</v>
      </c>
      <c r="F36" s="36" t="s">
        <v>6</v>
      </c>
      <c r="G36" s="37">
        <v>353</v>
      </c>
      <c r="H36" s="38">
        <v>1333</v>
      </c>
      <c r="I36" s="39">
        <v>0.26481620405101275</v>
      </c>
    </row>
    <row r="37" spans="1:9" s="40" customFormat="1" ht="11.25">
      <c r="A37" s="32">
        <v>5313</v>
      </c>
      <c r="B37" s="33" t="s">
        <v>47</v>
      </c>
      <c r="C37" s="34" t="s">
        <v>13</v>
      </c>
      <c r="D37" s="35">
        <v>8</v>
      </c>
      <c r="E37" s="34">
        <v>32</v>
      </c>
      <c r="F37" s="36" t="s">
        <v>6</v>
      </c>
      <c r="G37" s="37">
        <v>174.55</v>
      </c>
      <c r="H37" s="38">
        <v>658.88</v>
      </c>
      <c r="I37" s="39">
        <v>0.2649192569208354</v>
      </c>
    </row>
    <row r="38" spans="1:9" s="40" customFormat="1" ht="11.25">
      <c r="A38" s="32">
        <v>5721</v>
      </c>
      <c r="B38" s="33" t="s">
        <v>48</v>
      </c>
      <c r="C38" s="34" t="s">
        <v>13</v>
      </c>
      <c r="D38" s="35">
        <v>8</v>
      </c>
      <c r="E38" s="34">
        <v>32</v>
      </c>
      <c r="F38" s="36" t="s">
        <v>6</v>
      </c>
      <c r="G38" s="37">
        <v>230</v>
      </c>
      <c r="H38" s="38">
        <v>865.593</v>
      </c>
      <c r="I38" s="39">
        <v>0.2657137938962076</v>
      </c>
    </row>
    <row r="39" spans="1:9" s="40" customFormat="1" ht="11.25">
      <c r="A39" s="32">
        <v>5373</v>
      </c>
      <c r="B39" s="33" t="s">
        <v>49</v>
      </c>
      <c r="C39" s="34" t="s">
        <v>13</v>
      </c>
      <c r="D39" s="35">
        <v>8</v>
      </c>
      <c r="E39" s="34">
        <v>32</v>
      </c>
      <c r="F39" s="36" t="s">
        <v>6</v>
      </c>
      <c r="G39" s="37">
        <v>266.46</v>
      </c>
      <c r="H39" s="38">
        <v>986.777</v>
      </c>
      <c r="I39" s="39">
        <v>0.27003061481976165</v>
      </c>
    </row>
    <row r="40" spans="1:9" s="40" customFormat="1" ht="11.25">
      <c r="A40" s="32">
        <v>5601</v>
      </c>
      <c r="B40" s="33" t="s">
        <v>50</v>
      </c>
      <c r="C40" s="34" t="s">
        <v>13</v>
      </c>
      <c r="D40" s="35">
        <v>5</v>
      </c>
      <c r="E40" s="34">
        <v>26</v>
      </c>
      <c r="F40" s="36" t="s">
        <v>6</v>
      </c>
      <c r="G40" s="37">
        <v>202</v>
      </c>
      <c r="H40" s="38">
        <v>747.678</v>
      </c>
      <c r="I40" s="39">
        <v>0.27016977896902145</v>
      </c>
    </row>
    <row r="41" spans="1:9" s="40" customFormat="1" ht="11.25">
      <c r="A41" s="32">
        <v>6021</v>
      </c>
      <c r="B41" s="33" t="s">
        <v>51</v>
      </c>
      <c r="C41" s="34" t="s">
        <v>13</v>
      </c>
      <c r="D41" s="35">
        <v>8</v>
      </c>
      <c r="E41" s="34">
        <v>24</v>
      </c>
      <c r="F41" s="36" t="s">
        <v>6</v>
      </c>
      <c r="G41" s="37">
        <v>171</v>
      </c>
      <c r="H41" s="38">
        <v>631.449</v>
      </c>
      <c r="I41" s="39">
        <v>0.27080571827653543</v>
      </c>
    </row>
    <row r="42" spans="1:9" s="40" customFormat="1" ht="11.25">
      <c r="A42" s="32">
        <v>5011</v>
      </c>
      <c r="B42" s="33" t="s">
        <v>52</v>
      </c>
      <c r="C42" s="34" t="s">
        <v>53</v>
      </c>
      <c r="D42" s="35">
        <v>4</v>
      </c>
      <c r="E42" s="34">
        <v>24</v>
      </c>
      <c r="F42" s="36" t="s">
        <v>6</v>
      </c>
      <c r="G42" s="37">
        <v>139</v>
      </c>
      <c r="H42" s="38">
        <v>512.256</v>
      </c>
      <c r="I42" s="39">
        <v>0.2713487006496752</v>
      </c>
    </row>
    <row r="43" spans="1:9" s="40" customFormat="1" ht="11.25">
      <c r="A43" s="32">
        <v>5921</v>
      </c>
      <c r="B43" s="33" t="s">
        <v>54</v>
      </c>
      <c r="C43" s="34" t="s">
        <v>13</v>
      </c>
      <c r="D43" s="35">
        <v>8</v>
      </c>
      <c r="E43" s="34">
        <v>64</v>
      </c>
      <c r="F43" s="36" t="s">
        <v>6</v>
      </c>
      <c r="G43" s="37">
        <v>473.68</v>
      </c>
      <c r="H43" s="38">
        <v>1730.558</v>
      </c>
      <c r="I43" s="39">
        <v>0.27371518319524685</v>
      </c>
    </row>
    <row r="44" spans="1:9" s="40" customFormat="1" ht="11.25">
      <c r="A44" s="32">
        <v>5332</v>
      </c>
      <c r="B44" s="33" t="s">
        <v>55</v>
      </c>
      <c r="C44" s="34" t="s">
        <v>13</v>
      </c>
      <c r="D44" s="35">
        <v>8</v>
      </c>
      <c r="E44" s="34">
        <v>48</v>
      </c>
      <c r="F44" s="36" t="s">
        <v>6</v>
      </c>
      <c r="G44" s="37">
        <v>314.65</v>
      </c>
      <c r="H44" s="38">
        <v>1145.423</v>
      </c>
      <c r="I44" s="39">
        <v>0.2747020096505832</v>
      </c>
    </row>
    <row r="45" spans="1:9" s="40" customFormat="1" ht="11.25">
      <c r="A45" s="32">
        <v>5741</v>
      </c>
      <c r="B45" s="33" t="s">
        <v>56</v>
      </c>
      <c r="C45" s="34" t="s">
        <v>13</v>
      </c>
      <c r="D45" s="35">
        <v>8</v>
      </c>
      <c r="E45" s="34">
        <v>32</v>
      </c>
      <c r="F45" s="36" t="s">
        <v>6</v>
      </c>
      <c r="G45" s="37">
        <v>238</v>
      </c>
      <c r="H45" s="38">
        <v>863.755</v>
      </c>
      <c r="I45" s="39">
        <v>0.2755410967230291</v>
      </c>
    </row>
    <row r="46" spans="1:9" s="40" customFormat="1" ht="11.25">
      <c r="A46" s="32">
        <v>5781</v>
      </c>
      <c r="B46" s="33" t="s">
        <v>57</v>
      </c>
      <c r="C46" s="34" t="s">
        <v>13</v>
      </c>
      <c r="D46" s="35">
        <v>8</v>
      </c>
      <c r="E46" s="34">
        <v>32</v>
      </c>
      <c r="F46" s="36" t="s">
        <v>6</v>
      </c>
      <c r="G46" s="37">
        <v>228</v>
      </c>
      <c r="H46" s="38">
        <v>824.8</v>
      </c>
      <c r="I46" s="39">
        <v>0.2764306498545102</v>
      </c>
    </row>
    <row r="47" spans="1:9" s="40" customFormat="1" ht="11.25">
      <c r="A47" s="32">
        <v>5321</v>
      </c>
      <c r="B47" s="33" t="s">
        <v>58</v>
      </c>
      <c r="C47" s="34" t="s">
        <v>13</v>
      </c>
      <c r="D47" s="35">
        <v>8</v>
      </c>
      <c r="E47" s="34">
        <v>32</v>
      </c>
      <c r="F47" s="36" t="s">
        <v>6</v>
      </c>
      <c r="G47" s="37">
        <v>268.06</v>
      </c>
      <c r="H47" s="38">
        <v>958.782</v>
      </c>
      <c r="I47" s="39">
        <v>0.2795838887254871</v>
      </c>
    </row>
    <row r="48" spans="1:9" s="40" customFormat="1" ht="11.25">
      <c r="A48" s="32">
        <v>5591</v>
      </c>
      <c r="B48" s="33" t="s">
        <v>59</v>
      </c>
      <c r="C48" s="34" t="s">
        <v>13</v>
      </c>
      <c r="D48" s="35">
        <v>5</v>
      </c>
      <c r="E48" s="34">
        <v>26</v>
      </c>
      <c r="F48" s="36" t="s">
        <v>6</v>
      </c>
      <c r="G48" s="37">
        <v>212</v>
      </c>
      <c r="H48" s="38">
        <v>754.056</v>
      </c>
      <c r="I48" s="39">
        <v>0.28114622786636534</v>
      </c>
    </row>
    <row r="49" spans="1:9" s="40" customFormat="1" ht="11.25">
      <c r="A49" s="32">
        <v>5521</v>
      </c>
      <c r="B49" s="33" t="s">
        <v>60</v>
      </c>
      <c r="C49" s="34" t="s">
        <v>13</v>
      </c>
      <c r="D49" s="35">
        <v>5</v>
      </c>
      <c r="E49" s="34">
        <v>13</v>
      </c>
      <c r="F49" s="36" t="s">
        <v>6</v>
      </c>
      <c r="G49" s="37">
        <v>99.834</v>
      </c>
      <c r="H49" s="38">
        <v>353.05</v>
      </c>
      <c r="I49" s="39">
        <v>0.2827758107916726</v>
      </c>
    </row>
    <row r="50" spans="1:9" s="40" customFormat="1" ht="11.25">
      <c r="A50" s="32">
        <v>5641</v>
      </c>
      <c r="B50" s="33" t="s">
        <v>61</v>
      </c>
      <c r="C50" s="34" t="s">
        <v>13</v>
      </c>
      <c r="D50" s="35">
        <v>5</v>
      </c>
      <c r="E50" s="34">
        <v>26</v>
      </c>
      <c r="F50" s="36" t="s">
        <v>6</v>
      </c>
      <c r="G50" s="37">
        <v>236</v>
      </c>
      <c r="H50" s="38">
        <v>833.2</v>
      </c>
      <c r="I50" s="39">
        <v>0.28324531925108015</v>
      </c>
    </row>
    <row r="51" spans="1:9" s="40" customFormat="1" ht="11.25">
      <c r="A51" s="32">
        <v>8011</v>
      </c>
      <c r="B51" s="33" t="s">
        <v>62</v>
      </c>
      <c r="C51" s="34" t="s">
        <v>16</v>
      </c>
      <c r="D51" s="35">
        <v>8</v>
      </c>
      <c r="E51" s="34">
        <v>48</v>
      </c>
      <c r="F51" s="36" t="s">
        <v>17</v>
      </c>
      <c r="G51" s="37">
        <v>345.76</v>
      </c>
      <c r="H51" s="38">
        <v>1219.9</v>
      </c>
      <c r="I51" s="39">
        <v>0.28343306828428555</v>
      </c>
    </row>
    <row r="52" spans="1:9" s="40" customFormat="1" ht="11.25">
      <c r="A52" s="32">
        <v>5882</v>
      </c>
      <c r="B52" s="33" t="s">
        <v>63</v>
      </c>
      <c r="C52" s="34" t="s">
        <v>13</v>
      </c>
      <c r="D52" s="35">
        <v>8</v>
      </c>
      <c r="E52" s="34">
        <v>64</v>
      </c>
      <c r="F52" s="36" t="s">
        <v>6</v>
      </c>
      <c r="G52" s="37">
        <v>504.74</v>
      </c>
      <c r="H52" s="38">
        <v>1768.557</v>
      </c>
      <c r="I52" s="39">
        <v>0.28539651252405207</v>
      </c>
    </row>
    <row r="53" spans="1:9" s="40" customFormat="1" ht="11.25">
      <c r="A53" s="32">
        <v>8111</v>
      </c>
      <c r="B53" s="33" t="s">
        <v>64</v>
      </c>
      <c r="C53" s="34" t="s">
        <v>65</v>
      </c>
      <c r="D53" s="35">
        <v>12</v>
      </c>
      <c r="E53" s="34">
        <v>60</v>
      </c>
      <c r="F53" s="36" t="s">
        <v>6</v>
      </c>
      <c r="G53" s="37">
        <v>458</v>
      </c>
      <c r="H53" s="38">
        <v>1582.149</v>
      </c>
      <c r="I53" s="39">
        <v>0.2894796887018859</v>
      </c>
    </row>
    <row r="54" spans="1:9" s="40" customFormat="1" ht="11.25">
      <c r="A54" s="32">
        <v>5771</v>
      </c>
      <c r="B54" s="33" t="s">
        <v>66</v>
      </c>
      <c r="C54" s="34" t="s">
        <v>13</v>
      </c>
      <c r="D54" s="35">
        <v>8</v>
      </c>
      <c r="E54" s="34">
        <v>32</v>
      </c>
      <c r="F54" s="36" t="s">
        <v>6</v>
      </c>
      <c r="G54" s="37">
        <v>204</v>
      </c>
      <c r="H54" s="38">
        <v>702</v>
      </c>
      <c r="I54" s="39">
        <v>0.2905982905982906</v>
      </c>
    </row>
    <row r="55" spans="1:9" s="40" customFormat="1" ht="11.25">
      <c r="A55" s="32">
        <v>5891</v>
      </c>
      <c r="B55" s="33" t="s">
        <v>67</v>
      </c>
      <c r="C55" s="34" t="s">
        <v>13</v>
      </c>
      <c r="D55" s="35">
        <v>8</v>
      </c>
      <c r="E55" s="34">
        <v>64</v>
      </c>
      <c r="F55" s="36" t="s">
        <v>6</v>
      </c>
      <c r="G55" s="37">
        <v>457.01</v>
      </c>
      <c r="H55" s="38">
        <v>1569.478</v>
      </c>
      <c r="I55" s="39">
        <v>0.2911859866783733</v>
      </c>
    </row>
    <row r="56" spans="1:9" s="40" customFormat="1" ht="11.25">
      <c r="A56" s="32">
        <v>5522</v>
      </c>
      <c r="B56" s="33" t="s">
        <v>68</v>
      </c>
      <c r="C56" s="34" t="s">
        <v>13</v>
      </c>
      <c r="D56" s="35">
        <v>5</v>
      </c>
      <c r="E56" s="34">
        <v>26</v>
      </c>
      <c r="F56" s="36" t="s">
        <v>6</v>
      </c>
      <c r="G56" s="37">
        <v>186.166</v>
      </c>
      <c r="H56" s="38">
        <v>639</v>
      </c>
      <c r="I56" s="39">
        <v>0.291339593114241</v>
      </c>
    </row>
    <row r="57" spans="1:9" s="40" customFormat="1" ht="11.25">
      <c r="A57" s="32">
        <v>5322</v>
      </c>
      <c r="B57" s="33" t="s">
        <v>69</v>
      </c>
      <c r="C57" s="34" t="s">
        <v>13</v>
      </c>
      <c r="D57" s="35">
        <v>8</v>
      </c>
      <c r="E57" s="34">
        <v>32</v>
      </c>
      <c r="F57" s="36" t="s">
        <v>6</v>
      </c>
      <c r="G57" s="37">
        <v>195.29</v>
      </c>
      <c r="H57" s="38">
        <v>668.053</v>
      </c>
      <c r="I57" s="39">
        <v>0.29232710578352317</v>
      </c>
    </row>
    <row r="58" spans="1:9" s="40" customFormat="1" ht="11.25">
      <c r="A58" s="32">
        <v>5312</v>
      </c>
      <c r="B58" s="33" t="s">
        <v>70</v>
      </c>
      <c r="C58" s="34" t="s">
        <v>13</v>
      </c>
      <c r="D58" s="35">
        <v>8</v>
      </c>
      <c r="E58" s="34">
        <v>32</v>
      </c>
      <c r="F58" s="36" t="s">
        <v>6</v>
      </c>
      <c r="G58" s="37">
        <v>178.63</v>
      </c>
      <c r="H58" s="38">
        <v>609.046</v>
      </c>
      <c r="I58" s="39">
        <v>0.2932947593449427</v>
      </c>
    </row>
    <row r="59" spans="1:9" s="40" customFormat="1" ht="11.25">
      <c r="A59" s="32">
        <v>5342</v>
      </c>
      <c r="B59" s="33" t="s">
        <v>71</v>
      </c>
      <c r="C59" s="34" t="s">
        <v>13</v>
      </c>
      <c r="D59" s="35">
        <v>8</v>
      </c>
      <c r="E59" s="34">
        <v>48</v>
      </c>
      <c r="F59" s="36" t="s">
        <v>6</v>
      </c>
      <c r="G59" s="37">
        <v>278.7</v>
      </c>
      <c r="H59" s="38">
        <v>947.576</v>
      </c>
      <c r="I59" s="39">
        <v>0.2941188886168497</v>
      </c>
    </row>
    <row r="60" spans="1:9" s="40" customFormat="1" ht="11.25">
      <c r="A60" s="32">
        <v>5363</v>
      </c>
      <c r="B60" s="33" t="s">
        <v>72</v>
      </c>
      <c r="C60" s="34" t="s">
        <v>13</v>
      </c>
      <c r="D60" s="35">
        <v>8</v>
      </c>
      <c r="E60" s="34">
        <v>32</v>
      </c>
      <c r="F60" s="36" t="s">
        <v>6</v>
      </c>
      <c r="G60" s="37">
        <v>250</v>
      </c>
      <c r="H60" s="38">
        <v>834.93</v>
      </c>
      <c r="I60" s="39">
        <v>0.2994262992107123</v>
      </c>
    </row>
    <row r="61" spans="1:9" s="40" customFormat="1" ht="11.25">
      <c r="A61" s="32">
        <v>1171</v>
      </c>
      <c r="B61" s="33" t="s">
        <v>73</v>
      </c>
      <c r="C61" s="34" t="s">
        <v>74</v>
      </c>
      <c r="D61" s="35">
        <v>8</v>
      </c>
      <c r="E61" s="34">
        <v>16</v>
      </c>
      <c r="F61" s="36" t="s">
        <v>17</v>
      </c>
      <c r="G61" s="37">
        <v>120</v>
      </c>
      <c r="H61" s="38">
        <v>399.267</v>
      </c>
      <c r="I61" s="39">
        <v>0.3005507592663556</v>
      </c>
    </row>
    <row r="62" spans="1:9" s="40" customFormat="1" ht="11.25">
      <c r="A62" s="32">
        <v>5301</v>
      </c>
      <c r="B62" s="33" t="s">
        <v>75</v>
      </c>
      <c r="C62" s="34" t="s">
        <v>13</v>
      </c>
      <c r="D62" s="35">
        <v>8</v>
      </c>
      <c r="E62" s="34">
        <v>32</v>
      </c>
      <c r="F62" s="36" t="s">
        <v>6</v>
      </c>
      <c r="G62" s="37">
        <v>231</v>
      </c>
      <c r="H62" s="38">
        <v>764.9</v>
      </c>
      <c r="I62" s="39">
        <v>0.30200026147208786</v>
      </c>
    </row>
    <row r="63" spans="1:9" s="40" customFormat="1" ht="11.25">
      <c r="A63" s="32">
        <v>5001</v>
      </c>
      <c r="B63" s="33" t="s">
        <v>76</v>
      </c>
      <c r="C63" s="34" t="s">
        <v>53</v>
      </c>
      <c r="D63" s="35">
        <v>4</v>
      </c>
      <c r="E63" s="34">
        <v>24</v>
      </c>
      <c r="F63" s="36" t="s">
        <v>6</v>
      </c>
      <c r="G63" s="37">
        <v>167</v>
      </c>
      <c r="H63" s="38">
        <v>552.488</v>
      </c>
      <c r="I63" s="39">
        <v>0.3022690085576519</v>
      </c>
    </row>
    <row r="64" spans="1:9" s="40" customFormat="1" ht="11.25">
      <c r="A64" s="32">
        <v>5351</v>
      </c>
      <c r="B64" s="33" t="s">
        <v>77</v>
      </c>
      <c r="C64" s="34" t="s">
        <v>13</v>
      </c>
      <c r="D64" s="35">
        <v>8</v>
      </c>
      <c r="E64" s="34">
        <v>24</v>
      </c>
      <c r="F64" s="36" t="s">
        <v>6</v>
      </c>
      <c r="G64" s="37">
        <v>190.71</v>
      </c>
      <c r="H64" s="38">
        <v>629.268</v>
      </c>
      <c r="I64" s="39">
        <v>0.303066420030893</v>
      </c>
    </row>
    <row r="65" spans="1:9" s="40" customFormat="1" ht="11.25">
      <c r="A65" s="32">
        <v>1051</v>
      </c>
      <c r="B65" s="33" t="s">
        <v>78</v>
      </c>
      <c r="C65" s="34" t="s">
        <v>74</v>
      </c>
      <c r="D65" s="35">
        <v>4</v>
      </c>
      <c r="E65" s="34">
        <v>36</v>
      </c>
      <c r="F65" s="36" t="s">
        <v>6</v>
      </c>
      <c r="G65" s="37">
        <v>256.71</v>
      </c>
      <c r="H65" s="38">
        <v>845.873</v>
      </c>
      <c r="I65" s="39">
        <v>0.3034852749762671</v>
      </c>
    </row>
    <row r="66" spans="1:9" s="40" customFormat="1" ht="11.25">
      <c r="A66" s="32">
        <v>5333</v>
      </c>
      <c r="B66" s="33" t="s">
        <v>79</v>
      </c>
      <c r="C66" s="34" t="s">
        <v>13</v>
      </c>
      <c r="D66" s="35">
        <v>8</v>
      </c>
      <c r="E66" s="34">
        <v>47</v>
      </c>
      <c r="F66" s="36" t="s">
        <v>6</v>
      </c>
      <c r="G66" s="37">
        <v>305.09000000000003</v>
      </c>
      <c r="H66" s="38">
        <v>999.094</v>
      </c>
      <c r="I66" s="39">
        <v>0.30536666219594955</v>
      </c>
    </row>
    <row r="67" spans="1:9" s="40" customFormat="1" ht="11.25">
      <c r="A67" s="32">
        <v>5572</v>
      </c>
      <c r="B67" s="33" t="s">
        <v>80</v>
      </c>
      <c r="C67" s="34" t="s">
        <v>13</v>
      </c>
      <c r="D67" s="35">
        <v>6</v>
      </c>
      <c r="E67" s="34">
        <v>38</v>
      </c>
      <c r="F67" s="36" t="s">
        <v>6</v>
      </c>
      <c r="G67" s="37">
        <v>334.102</v>
      </c>
      <c r="H67" s="38">
        <v>1086.6</v>
      </c>
      <c r="I67" s="39">
        <v>0.30747469169887726</v>
      </c>
    </row>
    <row r="68" spans="1:9" s="40" customFormat="1" ht="11.25">
      <c r="A68" s="32">
        <v>5532</v>
      </c>
      <c r="B68" s="33" t="s">
        <v>81</v>
      </c>
      <c r="C68" s="34" t="s">
        <v>13</v>
      </c>
      <c r="D68" s="35">
        <v>5</v>
      </c>
      <c r="E68" s="34">
        <v>26</v>
      </c>
      <c r="F68" s="36" t="s">
        <v>6</v>
      </c>
      <c r="G68" s="37">
        <v>256.069</v>
      </c>
      <c r="H68" s="38">
        <v>831.43</v>
      </c>
      <c r="I68" s="39">
        <v>0.30798624057346985</v>
      </c>
    </row>
    <row r="69" spans="1:9" s="40" customFormat="1" ht="11.25">
      <c r="A69" s="32">
        <v>5531</v>
      </c>
      <c r="B69" s="33" t="s">
        <v>82</v>
      </c>
      <c r="C69" s="34" t="s">
        <v>13</v>
      </c>
      <c r="D69" s="35">
        <v>5</v>
      </c>
      <c r="E69" s="34">
        <v>13</v>
      </c>
      <c r="F69" s="36" t="s">
        <v>6</v>
      </c>
      <c r="G69" s="37">
        <v>124.931</v>
      </c>
      <c r="H69" s="38">
        <v>401.454</v>
      </c>
      <c r="I69" s="39">
        <v>0.31119630144425015</v>
      </c>
    </row>
    <row r="70" spans="1:9" s="40" customFormat="1" ht="11.25">
      <c r="A70" s="32">
        <v>5352</v>
      </c>
      <c r="B70" s="33" t="s">
        <v>83</v>
      </c>
      <c r="C70" s="34" t="s">
        <v>13</v>
      </c>
      <c r="D70" s="35">
        <v>8</v>
      </c>
      <c r="E70" s="34">
        <v>48</v>
      </c>
      <c r="F70" s="36" t="s">
        <v>6</v>
      </c>
      <c r="G70" s="37">
        <v>372.37</v>
      </c>
      <c r="H70" s="38">
        <v>1196.324</v>
      </c>
      <c r="I70" s="39">
        <v>0.3112618320789351</v>
      </c>
    </row>
    <row r="71" spans="1:9" s="40" customFormat="1" ht="11.25">
      <c r="A71" s="32">
        <v>1654</v>
      </c>
      <c r="B71" s="33" t="s">
        <v>84</v>
      </c>
      <c r="C71" s="34" t="s">
        <v>74</v>
      </c>
      <c r="D71" s="35">
        <v>3</v>
      </c>
      <c r="E71" s="34">
        <v>7</v>
      </c>
      <c r="F71" s="36" t="s">
        <v>6</v>
      </c>
      <c r="G71" s="37">
        <v>57</v>
      </c>
      <c r="H71" s="38">
        <v>182.359</v>
      </c>
      <c r="I71" s="39">
        <v>0.31257025976233693</v>
      </c>
    </row>
    <row r="72" spans="1:9" s="40" customFormat="1" ht="11.25">
      <c r="A72" s="32">
        <v>5573</v>
      </c>
      <c r="B72" s="33" t="s">
        <v>85</v>
      </c>
      <c r="C72" s="34" t="s">
        <v>13</v>
      </c>
      <c r="D72" s="35">
        <v>6</v>
      </c>
      <c r="E72" s="34">
        <v>38</v>
      </c>
      <c r="F72" s="36" t="s">
        <v>6</v>
      </c>
      <c r="G72" s="37">
        <v>315.503</v>
      </c>
      <c r="H72" s="38">
        <v>1001.634</v>
      </c>
      <c r="I72" s="39">
        <v>0.3149883091029258</v>
      </c>
    </row>
    <row r="73" spans="1:9" s="40" customFormat="1" ht="11.25">
      <c r="A73" s="32">
        <v>5383</v>
      </c>
      <c r="B73" s="33" t="s">
        <v>86</v>
      </c>
      <c r="C73" s="34" t="s">
        <v>13</v>
      </c>
      <c r="D73" s="35">
        <v>8</v>
      </c>
      <c r="E73" s="34">
        <v>31</v>
      </c>
      <c r="F73" s="36" t="s">
        <v>6</v>
      </c>
      <c r="G73" s="37">
        <v>277.69</v>
      </c>
      <c r="H73" s="38">
        <v>879.37</v>
      </c>
      <c r="I73" s="39">
        <v>0.3157828900235396</v>
      </c>
    </row>
    <row r="74" spans="1:9" s="40" customFormat="1" ht="11.25">
      <c r="A74" s="32">
        <v>5541</v>
      </c>
      <c r="B74" s="33" t="s">
        <v>87</v>
      </c>
      <c r="C74" s="34" t="s">
        <v>13</v>
      </c>
      <c r="D74" s="35">
        <v>5</v>
      </c>
      <c r="E74" s="34">
        <v>26</v>
      </c>
      <c r="F74" s="36" t="s">
        <v>6</v>
      </c>
      <c r="G74" s="37">
        <v>230</v>
      </c>
      <c r="H74" s="38">
        <v>723</v>
      </c>
      <c r="I74" s="39">
        <v>0.318118948824343</v>
      </c>
    </row>
    <row r="75" spans="1:9" s="40" customFormat="1" ht="11.25">
      <c r="A75" s="32">
        <v>1061</v>
      </c>
      <c r="B75" s="33" t="s">
        <v>88</v>
      </c>
      <c r="C75" s="34" t="s">
        <v>74</v>
      </c>
      <c r="D75" s="35">
        <v>4</v>
      </c>
      <c r="E75" s="34">
        <v>36</v>
      </c>
      <c r="F75" s="36" t="s">
        <v>6</v>
      </c>
      <c r="G75" s="37">
        <v>238.28</v>
      </c>
      <c r="H75" s="38">
        <v>747.36</v>
      </c>
      <c r="I75" s="39">
        <v>0.3188289445514879</v>
      </c>
    </row>
    <row r="76" spans="1:9" s="40" customFormat="1" ht="11.25">
      <c r="A76" s="32">
        <v>5571</v>
      </c>
      <c r="B76" s="33" t="s">
        <v>89</v>
      </c>
      <c r="C76" s="34" t="s">
        <v>13</v>
      </c>
      <c r="D76" s="35">
        <v>6</v>
      </c>
      <c r="E76" s="34">
        <v>19</v>
      </c>
      <c r="F76" s="36" t="s">
        <v>6</v>
      </c>
      <c r="G76" s="37">
        <v>152.381</v>
      </c>
      <c r="H76" s="38">
        <v>476.4</v>
      </c>
      <c r="I76" s="39">
        <v>0.31985936188077246</v>
      </c>
    </row>
    <row r="77" spans="1:9" s="40" customFormat="1" ht="11.25">
      <c r="A77" s="32">
        <v>5761</v>
      </c>
      <c r="B77" s="33" t="s">
        <v>90</v>
      </c>
      <c r="C77" s="34" t="s">
        <v>13</v>
      </c>
      <c r="D77" s="35">
        <v>8</v>
      </c>
      <c r="E77" s="34">
        <v>32</v>
      </c>
      <c r="F77" s="36" t="s">
        <v>6</v>
      </c>
      <c r="G77" s="37">
        <v>236</v>
      </c>
      <c r="H77" s="38">
        <v>735.751</v>
      </c>
      <c r="I77" s="39">
        <v>0.3207606921363342</v>
      </c>
    </row>
    <row r="78" spans="1:9" s="40" customFormat="1" ht="11.25">
      <c r="A78" s="32">
        <v>5374</v>
      </c>
      <c r="B78" s="33" t="s">
        <v>91</v>
      </c>
      <c r="C78" s="34" t="s">
        <v>13</v>
      </c>
      <c r="D78" s="35">
        <v>8</v>
      </c>
      <c r="E78" s="34">
        <v>32</v>
      </c>
      <c r="F78" s="36" t="s">
        <v>6</v>
      </c>
      <c r="G78" s="37">
        <v>182.32</v>
      </c>
      <c r="H78" s="38">
        <v>564.613</v>
      </c>
      <c r="I78" s="39">
        <v>0.32291144553880263</v>
      </c>
    </row>
    <row r="79" spans="1:9" s="40" customFormat="1" ht="11.25">
      <c r="A79" s="32">
        <v>8031</v>
      </c>
      <c r="B79" s="33" t="s">
        <v>92</v>
      </c>
      <c r="C79" s="34" t="s">
        <v>16</v>
      </c>
      <c r="D79" s="35">
        <v>8</v>
      </c>
      <c r="E79" s="34">
        <v>72</v>
      </c>
      <c r="F79" s="36" t="s">
        <v>17</v>
      </c>
      <c r="G79" s="37">
        <v>547.16</v>
      </c>
      <c r="H79" s="38">
        <v>1692.562</v>
      </c>
      <c r="I79" s="39">
        <v>0.3232732390305348</v>
      </c>
    </row>
    <row r="80" spans="1:9" s="40" customFormat="1" ht="11.25">
      <c r="A80" s="32">
        <v>5302</v>
      </c>
      <c r="B80" s="33" t="s">
        <v>93</v>
      </c>
      <c r="C80" s="34" t="s">
        <v>13</v>
      </c>
      <c r="D80" s="35">
        <v>8</v>
      </c>
      <c r="E80" s="34">
        <v>32</v>
      </c>
      <c r="F80" s="36" t="s">
        <v>6</v>
      </c>
      <c r="G80" s="37">
        <v>198</v>
      </c>
      <c r="H80" s="38">
        <v>610.715</v>
      </c>
      <c r="I80" s="39">
        <v>0.3242101471226349</v>
      </c>
    </row>
    <row r="81" spans="1:9" s="40" customFormat="1" ht="11.25">
      <c r="A81" s="32">
        <v>5553</v>
      </c>
      <c r="B81" s="33" t="s">
        <v>94</v>
      </c>
      <c r="C81" s="34" t="s">
        <v>13</v>
      </c>
      <c r="D81" s="35">
        <v>5</v>
      </c>
      <c r="E81" s="34">
        <v>26</v>
      </c>
      <c r="F81" s="36" t="s">
        <v>6</v>
      </c>
      <c r="G81" s="37">
        <v>248.925</v>
      </c>
      <c r="H81" s="38">
        <v>764.5</v>
      </c>
      <c r="I81" s="39">
        <v>0.32560497056899934</v>
      </c>
    </row>
    <row r="82" spans="1:9" s="40" customFormat="1" ht="11.25">
      <c r="A82" s="32">
        <v>1081</v>
      </c>
      <c r="B82" s="33" t="s">
        <v>95</v>
      </c>
      <c r="C82" s="34" t="s">
        <v>74</v>
      </c>
      <c r="D82" s="35">
        <v>4</v>
      </c>
      <c r="E82" s="34">
        <v>16</v>
      </c>
      <c r="F82" s="36" t="s">
        <v>6</v>
      </c>
      <c r="G82" s="37">
        <v>123.89</v>
      </c>
      <c r="H82" s="38">
        <v>375.8</v>
      </c>
      <c r="I82" s="39">
        <v>0.3296700372538584</v>
      </c>
    </row>
    <row r="83" spans="1:9" s="40" customFormat="1" ht="11.25">
      <c r="A83" s="32">
        <v>5562</v>
      </c>
      <c r="B83" s="33" t="s">
        <v>96</v>
      </c>
      <c r="C83" s="34" t="s">
        <v>13</v>
      </c>
      <c r="D83" s="35">
        <v>5</v>
      </c>
      <c r="E83" s="34">
        <v>26</v>
      </c>
      <c r="F83" s="36" t="s">
        <v>6</v>
      </c>
      <c r="G83" s="37">
        <v>272.399</v>
      </c>
      <c r="H83" s="38">
        <v>822.225</v>
      </c>
      <c r="I83" s="39">
        <v>0.3312949618413451</v>
      </c>
    </row>
    <row r="84" spans="1:9" s="40" customFormat="1" ht="11.25">
      <c r="A84" s="32">
        <v>5551</v>
      </c>
      <c r="B84" s="33" t="s">
        <v>97</v>
      </c>
      <c r="C84" s="34" t="s">
        <v>13</v>
      </c>
      <c r="D84" s="35">
        <v>5</v>
      </c>
      <c r="E84" s="34">
        <v>26</v>
      </c>
      <c r="F84" s="36" t="s">
        <v>6</v>
      </c>
      <c r="G84" s="37">
        <v>228.386</v>
      </c>
      <c r="H84" s="38">
        <v>678</v>
      </c>
      <c r="I84" s="39">
        <v>0.33685250737463124</v>
      </c>
    </row>
    <row r="85" spans="1:9" s="40" customFormat="1" ht="11.25">
      <c r="A85" s="32">
        <v>5631</v>
      </c>
      <c r="B85" s="33" t="s">
        <v>98</v>
      </c>
      <c r="C85" s="34" t="s">
        <v>13</v>
      </c>
      <c r="D85" s="35">
        <v>5</v>
      </c>
      <c r="E85" s="34">
        <v>26</v>
      </c>
      <c r="F85" s="36" t="s">
        <v>6</v>
      </c>
      <c r="G85" s="37">
        <v>247</v>
      </c>
      <c r="H85" s="38">
        <v>730.085</v>
      </c>
      <c r="I85" s="39">
        <v>0.33831677133484456</v>
      </c>
    </row>
    <row r="86" spans="1:9" s="40" customFormat="1" ht="11.25">
      <c r="A86" s="32">
        <v>5881</v>
      </c>
      <c r="B86" s="33" t="s">
        <v>99</v>
      </c>
      <c r="C86" s="34" t="s">
        <v>13</v>
      </c>
      <c r="D86" s="35">
        <v>8</v>
      </c>
      <c r="E86" s="34">
        <v>48</v>
      </c>
      <c r="F86" s="36" t="s">
        <v>6</v>
      </c>
      <c r="G86" s="37">
        <v>326</v>
      </c>
      <c r="H86" s="38">
        <v>957.779</v>
      </c>
      <c r="I86" s="39">
        <v>0.3403707953504932</v>
      </c>
    </row>
    <row r="87" spans="1:9" s="40" customFormat="1" ht="11.25">
      <c r="A87" s="32">
        <v>1652</v>
      </c>
      <c r="B87" s="33" t="s">
        <v>100</v>
      </c>
      <c r="C87" s="34" t="s">
        <v>74</v>
      </c>
      <c r="D87" s="35">
        <v>3</v>
      </c>
      <c r="E87" s="34">
        <v>7</v>
      </c>
      <c r="F87" s="36" t="s">
        <v>6</v>
      </c>
      <c r="G87" s="37">
        <v>53</v>
      </c>
      <c r="H87" s="38">
        <v>155.1</v>
      </c>
      <c r="I87" s="39">
        <v>0.34171502256608643</v>
      </c>
    </row>
    <row r="88" spans="1:9" s="40" customFormat="1" ht="11.25">
      <c r="A88" s="32">
        <v>6011</v>
      </c>
      <c r="B88" s="33" t="s">
        <v>101</v>
      </c>
      <c r="C88" s="34" t="s">
        <v>13</v>
      </c>
      <c r="D88" s="35">
        <v>8</v>
      </c>
      <c r="E88" s="34">
        <v>23</v>
      </c>
      <c r="F88" s="36" t="s">
        <v>6</v>
      </c>
      <c r="G88" s="37">
        <v>195</v>
      </c>
      <c r="H88" s="38">
        <v>565.95</v>
      </c>
      <c r="I88" s="39">
        <v>0.34455340577789556</v>
      </c>
    </row>
    <row r="89" spans="1:9" s="40" customFormat="1" ht="11.25">
      <c r="A89" s="32">
        <v>5303</v>
      </c>
      <c r="B89" s="33" t="s">
        <v>102</v>
      </c>
      <c r="C89" s="34" t="s">
        <v>13</v>
      </c>
      <c r="D89" s="35">
        <v>8</v>
      </c>
      <c r="E89" s="34">
        <v>31</v>
      </c>
      <c r="F89" s="36" t="s">
        <v>6</v>
      </c>
      <c r="G89" s="37">
        <v>274</v>
      </c>
      <c r="H89" s="38">
        <v>789.382</v>
      </c>
      <c r="I89" s="39">
        <v>0.34710697735697044</v>
      </c>
    </row>
    <row r="90" spans="1:9" s="40" customFormat="1" ht="11.25">
      <c r="A90" s="32">
        <v>5563</v>
      </c>
      <c r="B90" s="33" t="s">
        <v>103</v>
      </c>
      <c r="C90" s="34" t="s">
        <v>13</v>
      </c>
      <c r="D90" s="35">
        <v>5</v>
      </c>
      <c r="E90" s="34">
        <v>26</v>
      </c>
      <c r="F90" s="36" t="s">
        <v>6</v>
      </c>
      <c r="G90" s="37">
        <v>242.928</v>
      </c>
      <c r="H90" s="38">
        <v>698.253</v>
      </c>
      <c r="I90" s="39">
        <v>0.3479082796636749</v>
      </c>
    </row>
    <row r="91" spans="1:9" s="40" customFormat="1" ht="11.25">
      <c r="A91" s="32">
        <v>1172</v>
      </c>
      <c r="B91" s="33" t="s">
        <v>104</v>
      </c>
      <c r="C91" s="34" t="s">
        <v>74</v>
      </c>
      <c r="D91" s="35">
        <v>8</v>
      </c>
      <c r="E91" s="34">
        <v>16</v>
      </c>
      <c r="F91" s="36" t="s">
        <v>17</v>
      </c>
      <c r="G91" s="37">
        <v>125</v>
      </c>
      <c r="H91" s="38">
        <v>358.994</v>
      </c>
      <c r="I91" s="39">
        <v>0.3481952344607431</v>
      </c>
    </row>
    <row r="92" spans="1:9" s="40" customFormat="1" ht="11.25">
      <c r="A92" s="32">
        <v>5511</v>
      </c>
      <c r="B92" s="33" t="s">
        <v>105</v>
      </c>
      <c r="C92" s="34" t="s">
        <v>13</v>
      </c>
      <c r="D92" s="35">
        <v>5</v>
      </c>
      <c r="E92" s="34">
        <v>13</v>
      </c>
      <c r="F92" s="36" t="s">
        <v>6</v>
      </c>
      <c r="G92" s="37">
        <v>108.264</v>
      </c>
      <c r="H92" s="38">
        <v>308.686</v>
      </c>
      <c r="I92" s="39">
        <v>0.3507253325385667</v>
      </c>
    </row>
    <row r="93" spans="1:9" s="40" customFormat="1" ht="11.25">
      <c r="A93" s="32">
        <v>5512</v>
      </c>
      <c r="B93" s="33" t="s">
        <v>106</v>
      </c>
      <c r="C93" s="34" t="s">
        <v>13</v>
      </c>
      <c r="D93" s="35">
        <v>5</v>
      </c>
      <c r="E93" s="34">
        <v>26</v>
      </c>
      <c r="F93" s="36" t="s">
        <v>6</v>
      </c>
      <c r="G93" s="37">
        <v>213.086</v>
      </c>
      <c r="H93" s="38">
        <v>603.266</v>
      </c>
      <c r="I93" s="39">
        <v>0.35322063567315254</v>
      </c>
    </row>
    <row r="94" spans="1:9" s="40" customFormat="1" ht="11.25">
      <c r="A94" s="32">
        <v>1655</v>
      </c>
      <c r="B94" s="33" t="s">
        <v>107</v>
      </c>
      <c r="C94" s="34" t="s">
        <v>74</v>
      </c>
      <c r="D94" s="35">
        <v>3</v>
      </c>
      <c r="E94" s="34">
        <v>7</v>
      </c>
      <c r="F94" s="36" t="s">
        <v>6</v>
      </c>
      <c r="G94" s="37">
        <v>65</v>
      </c>
      <c r="H94" s="38">
        <v>183.2</v>
      </c>
      <c r="I94" s="39">
        <v>0.3548034934497817</v>
      </c>
    </row>
    <row r="95" spans="1:9" s="40" customFormat="1" ht="11.25">
      <c r="A95" s="32">
        <v>5502</v>
      </c>
      <c r="B95" s="33" t="s">
        <v>108</v>
      </c>
      <c r="C95" s="34" t="s">
        <v>13</v>
      </c>
      <c r="D95" s="35">
        <v>5</v>
      </c>
      <c r="E95" s="34">
        <v>26</v>
      </c>
      <c r="F95" s="36" t="s">
        <v>6</v>
      </c>
      <c r="G95" s="37">
        <v>248.711</v>
      </c>
      <c r="H95" s="38">
        <v>699.658</v>
      </c>
      <c r="I95" s="39">
        <v>0.35547510355059186</v>
      </c>
    </row>
    <row r="96" spans="1:9" s="40" customFormat="1" ht="11.25">
      <c r="A96" s="32">
        <v>5552</v>
      </c>
      <c r="B96" s="33" t="s">
        <v>109</v>
      </c>
      <c r="C96" s="34" t="s">
        <v>13</v>
      </c>
      <c r="D96" s="35">
        <v>5</v>
      </c>
      <c r="E96" s="34">
        <v>26</v>
      </c>
      <c r="F96" s="36" t="s">
        <v>6</v>
      </c>
      <c r="G96" s="37">
        <v>196.688</v>
      </c>
      <c r="H96" s="38">
        <v>544.5</v>
      </c>
      <c r="I96" s="39">
        <v>0.36122681359044995</v>
      </c>
    </row>
    <row r="97" spans="1:9" s="40" customFormat="1" ht="11.25">
      <c r="A97" s="32">
        <v>5922</v>
      </c>
      <c r="B97" s="33" t="s">
        <v>110</v>
      </c>
      <c r="C97" s="34" t="s">
        <v>13</v>
      </c>
      <c r="D97" s="35">
        <v>8</v>
      </c>
      <c r="E97" s="34">
        <v>48</v>
      </c>
      <c r="F97" s="36" t="s">
        <v>6</v>
      </c>
      <c r="G97" s="37">
        <v>370</v>
      </c>
      <c r="H97" s="38">
        <v>1019</v>
      </c>
      <c r="I97" s="39">
        <v>0.3631010794896958</v>
      </c>
    </row>
    <row r="98" spans="1:9" s="40" customFormat="1" ht="11.25">
      <c r="A98" s="32">
        <v>5581</v>
      </c>
      <c r="B98" s="33" t="s">
        <v>111</v>
      </c>
      <c r="C98" s="34" t="s">
        <v>13</v>
      </c>
      <c r="D98" s="35">
        <v>6</v>
      </c>
      <c r="E98" s="34">
        <v>19</v>
      </c>
      <c r="F98" s="36" t="s">
        <v>6</v>
      </c>
      <c r="G98" s="37">
        <v>153.282</v>
      </c>
      <c r="H98" s="38">
        <v>418.735</v>
      </c>
      <c r="I98" s="39">
        <v>0.36605967974972237</v>
      </c>
    </row>
    <row r="99" spans="1:9" s="40" customFormat="1" ht="11.25">
      <c r="A99" s="32">
        <v>5582</v>
      </c>
      <c r="B99" s="33" t="s">
        <v>112</v>
      </c>
      <c r="C99" s="34" t="s">
        <v>13</v>
      </c>
      <c r="D99" s="35">
        <v>6</v>
      </c>
      <c r="E99" s="34">
        <v>38</v>
      </c>
      <c r="F99" s="36" t="s">
        <v>6</v>
      </c>
      <c r="G99" s="37">
        <v>300.718</v>
      </c>
      <c r="H99" s="38">
        <v>814.59</v>
      </c>
      <c r="I99" s="39">
        <v>0.3691648559397979</v>
      </c>
    </row>
    <row r="100" spans="1:9" s="40" customFormat="1" ht="11.25">
      <c r="A100" s="32">
        <v>1091</v>
      </c>
      <c r="B100" s="33" t="s">
        <v>113</v>
      </c>
      <c r="C100" s="34" t="s">
        <v>74</v>
      </c>
      <c r="D100" s="35">
        <v>4</v>
      </c>
      <c r="E100" s="34">
        <v>16</v>
      </c>
      <c r="F100" s="36" t="s">
        <v>6</v>
      </c>
      <c r="G100" s="37">
        <v>116.76</v>
      </c>
      <c r="H100" s="38">
        <v>305.163</v>
      </c>
      <c r="I100" s="39">
        <v>0.3826151925364477</v>
      </c>
    </row>
    <row r="101" spans="1:9" s="40" customFormat="1" ht="11.25">
      <c r="A101" s="32">
        <v>8102</v>
      </c>
      <c r="B101" s="33" t="s">
        <v>114</v>
      </c>
      <c r="C101" s="34" t="s">
        <v>65</v>
      </c>
      <c r="D101" s="35">
        <v>12</v>
      </c>
      <c r="E101" s="34">
        <v>60</v>
      </c>
      <c r="F101" s="36" t="s">
        <v>6</v>
      </c>
      <c r="G101" s="37">
        <v>610</v>
      </c>
      <c r="H101" s="38">
        <v>1580.616</v>
      </c>
      <c r="I101" s="39">
        <v>0.38592548727837755</v>
      </c>
    </row>
    <row r="102" spans="1:9" s="40" customFormat="1" ht="11.25">
      <c r="A102" s="32">
        <v>5621</v>
      </c>
      <c r="B102" s="33" t="s">
        <v>115</v>
      </c>
      <c r="C102" s="34" t="s">
        <v>13</v>
      </c>
      <c r="D102" s="35">
        <v>5</v>
      </c>
      <c r="E102" s="34">
        <v>26</v>
      </c>
      <c r="F102" s="36" t="s">
        <v>6</v>
      </c>
      <c r="G102" s="37">
        <v>209</v>
      </c>
      <c r="H102" s="38">
        <v>520.2</v>
      </c>
      <c r="I102" s="39">
        <v>0.40176855055747784</v>
      </c>
    </row>
    <row r="103" spans="1:9" s="40" customFormat="1" ht="11.25">
      <c r="A103" s="32">
        <v>5501</v>
      </c>
      <c r="B103" s="33" t="s">
        <v>116</v>
      </c>
      <c r="C103" s="34" t="s">
        <v>13</v>
      </c>
      <c r="D103" s="35">
        <v>5</v>
      </c>
      <c r="E103" s="34">
        <v>26</v>
      </c>
      <c r="F103" s="36" t="s">
        <v>6</v>
      </c>
      <c r="G103" s="37">
        <v>167.289</v>
      </c>
      <c r="H103" s="38">
        <v>393.878</v>
      </c>
      <c r="I103" s="39">
        <v>0.42472288373557293</v>
      </c>
    </row>
    <row r="104" spans="1:9" s="40" customFormat="1" ht="11.25">
      <c r="A104" s="32">
        <v>1791</v>
      </c>
      <c r="B104" s="33" t="s">
        <v>117</v>
      </c>
      <c r="C104" s="34" t="s">
        <v>74</v>
      </c>
      <c r="D104" s="35">
        <v>4</v>
      </c>
      <c r="E104" s="34">
        <v>37</v>
      </c>
      <c r="F104" s="36" t="s">
        <v>6</v>
      </c>
      <c r="G104" s="37">
        <v>266.72</v>
      </c>
      <c r="H104" s="38">
        <v>608.5</v>
      </c>
      <c r="I104" s="39">
        <v>0.43832374691865245</v>
      </c>
    </row>
    <row r="105" spans="1:9" s="40" customFormat="1" ht="11.25">
      <c r="A105" s="32">
        <v>1653</v>
      </c>
      <c r="B105" s="33" t="s">
        <v>118</v>
      </c>
      <c r="C105" s="34" t="s">
        <v>74</v>
      </c>
      <c r="D105" s="35">
        <v>3</v>
      </c>
      <c r="E105" s="34">
        <v>7</v>
      </c>
      <c r="F105" s="36" t="s">
        <v>6</v>
      </c>
      <c r="G105" s="37">
        <v>38</v>
      </c>
      <c r="H105" s="38">
        <v>82.884</v>
      </c>
      <c r="I105" s="39">
        <v>0.45847208146324986</v>
      </c>
    </row>
    <row r="106" spans="1:9" s="40" customFormat="1" ht="11.25">
      <c r="A106" s="41">
        <v>1651</v>
      </c>
      <c r="B106" s="42" t="s">
        <v>119</v>
      </c>
      <c r="C106" s="43" t="s">
        <v>74</v>
      </c>
      <c r="D106" s="44">
        <v>3</v>
      </c>
      <c r="E106" s="43">
        <v>7</v>
      </c>
      <c r="F106" s="45" t="s">
        <v>6</v>
      </c>
      <c r="G106" s="46">
        <v>59.32</v>
      </c>
      <c r="H106" s="47">
        <v>112.471</v>
      </c>
      <c r="I106" s="48">
        <v>0.5274248472939691</v>
      </c>
    </row>
    <row r="107" spans="1:9" s="40" customFormat="1" ht="11.25">
      <c r="A107" s="49">
        <v>7181</v>
      </c>
      <c r="B107" s="50" t="s">
        <v>120</v>
      </c>
      <c r="C107" s="51" t="s">
        <v>121</v>
      </c>
      <c r="D107" s="52">
        <v>12</v>
      </c>
      <c r="E107" s="51">
        <v>60</v>
      </c>
      <c r="F107" s="53"/>
      <c r="G107" s="54">
        <v>593.278</v>
      </c>
      <c r="H107" s="55">
        <v>1857.804</v>
      </c>
      <c r="I107" s="56">
        <v>0.3193436982588045</v>
      </c>
    </row>
    <row r="108" spans="1:9" s="40" customFormat="1" ht="11.25">
      <c r="A108" s="57">
        <v>7172</v>
      </c>
      <c r="B108" s="58" t="s">
        <v>122</v>
      </c>
      <c r="C108" s="59" t="s">
        <v>121</v>
      </c>
      <c r="D108" s="60">
        <v>12</v>
      </c>
      <c r="E108" s="59">
        <v>59</v>
      </c>
      <c r="F108" s="61"/>
      <c r="G108" s="62">
        <v>580.721</v>
      </c>
      <c r="H108" s="63">
        <v>1775.203</v>
      </c>
      <c r="I108" s="64">
        <v>0.3271293480238598</v>
      </c>
    </row>
    <row r="109" spans="1:9" s="40" customFormat="1" ht="11.25">
      <c r="A109" s="57">
        <v>7161</v>
      </c>
      <c r="B109" s="58" t="s">
        <v>123</v>
      </c>
      <c r="C109" s="59" t="s">
        <v>121</v>
      </c>
      <c r="D109" s="60">
        <v>12</v>
      </c>
      <c r="E109" s="59">
        <v>60</v>
      </c>
      <c r="F109" s="61"/>
      <c r="G109" s="62">
        <v>553.539</v>
      </c>
      <c r="H109" s="63">
        <v>1660.514</v>
      </c>
      <c r="I109" s="64">
        <v>0.3333540096620685</v>
      </c>
    </row>
    <row r="110" spans="1:9" s="40" customFormat="1" ht="11.25">
      <c r="A110" s="57">
        <v>7191</v>
      </c>
      <c r="B110" s="58" t="s">
        <v>124</v>
      </c>
      <c r="C110" s="59" t="s">
        <v>121</v>
      </c>
      <c r="D110" s="60">
        <v>12</v>
      </c>
      <c r="E110" s="59">
        <v>59</v>
      </c>
      <c r="F110" s="61"/>
      <c r="G110" s="62">
        <v>549.175</v>
      </c>
      <c r="H110" s="63">
        <v>1642.107</v>
      </c>
      <c r="I110" s="64">
        <v>0.3344331398623841</v>
      </c>
    </row>
    <row r="111" spans="1:9" s="40" customFormat="1" ht="11.25">
      <c r="A111" s="57">
        <v>7022</v>
      </c>
      <c r="B111" s="58" t="s">
        <v>125</v>
      </c>
      <c r="C111" s="59" t="s">
        <v>121</v>
      </c>
      <c r="D111" s="60">
        <v>8</v>
      </c>
      <c r="E111" s="59">
        <v>48</v>
      </c>
      <c r="F111" s="61"/>
      <c r="G111" s="62">
        <v>430.578</v>
      </c>
      <c r="H111" s="63">
        <v>1245.843</v>
      </c>
      <c r="I111" s="64">
        <v>0.34561176649064124</v>
      </c>
    </row>
    <row r="112" spans="1:9" s="40" customFormat="1" ht="11.25">
      <c r="A112" s="57">
        <v>7002</v>
      </c>
      <c r="B112" s="58" t="s">
        <v>126</v>
      </c>
      <c r="C112" s="59" t="s">
        <v>121</v>
      </c>
      <c r="D112" s="60">
        <v>5</v>
      </c>
      <c r="E112" s="59">
        <v>26</v>
      </c>
      <c r="F112" s="61"/>
      <c r="G112" s="62">
        <v>233.868</v>
      </c>
      <c r="H112" s="63">
        <v>674.875</v>
      </c>
      <c r="I112" s="64">
        <v>0.3465352843119096</v>
      </c>
    </row>
    <row r="113" spans="1:9" s="40" customFormat="1" ht="11.25">
      <c r="A113" s="57">
        <v>7021</v>
      </c>
      <c r="B113" s="58" t="s">
        <v>127</v>
      </c>
      <c r="C113" s="59" t="s">
        <v>121</v>
      </c>
      <c r="D113" s="60">
        <v>8</v>
      </c>
      <c r="E113" s="59">
        <v>48</v>
      </c>
      <c r="F113" s="61"/>
      <c r="G113" s="62">
        <v>420.253</v>
      </c>
      <c r="H113" s="63">
        <v>1202.28</v>
      </c>
      <c r="I113" s="64">
        <v>0.3495466946135676</v>
      </c>
    </row>
    <row r="114" spans="1:9" s="40" customFormat="1" ht="11.25">
      <c r="A114" s="57">
        <v>7131</v>
      </c>
      <c r="B114" s="58" t="s">
        <v>128</v>
      </c>
      <c r="C114" s="59" t="s">
        <v>121</v>
      </c>
      <c r="D114" s="60">
        <v>12</v>
      </c>
      <c r="E114" s="59">
        <v>60</v>
      </c>
      <c r="F114" s="61"/>
      <c r="G114" s="62">
        <v>449.461</v>
      </c>
      <c r="H114" s="63">
        <v>1251</v>
      </c>
      <c r="I114" s="64">
        <v>0.35928137490007994</v>
      </c>
    </row>
    <row r="115" spans="1:9" s="40" customFormat="1" ht="11.25">
      <c r="A115" s="57">
        <v>7341</v>
      </c>
      <c r="B115" s="58" t="s">
        <v>129</v>
      </c>
      <c r="C115" s="59" t="s">
        <v>121</v>
      </c>
      <c r="D115" s="60">
        <v>12</v>
      </c>
      <c r="E115" s="59">
        <v>59</v>
      </c>
      <c r="F115" s="61"/>
      <c r="G115" s="62">
        <v>559.545</v>
      </c>
      <c r="H115" s="63">
        <v>1553.985</v>
      </c>
      <c r="I115" s="64">
        <v>0.36007104315678723</v>
      </c>
    </row>
    <row r="116" spans="1:9" s="40" customFormat="1" ht="11.25">
      <c r="A116" s="57">
        <v>7381</v>
      </c>
      <c r="B116" s="58" t="s">
        <v>130</v>
      </c>
      <c r="C116" s="59" t="s">
        <v>121</v>
      </c>
      <c r="D116" s="60">
        <v>12</v>
      </c>
      <c r="E116" s="59">
        <v>59</v>
      </c>
      <c r="F116" s="61"/>
      <c r="G116" s="62">
        <v>538.673</v>
      </c>
      <c r="H116" s="63">
        <v>1494.94</v>
      </c>
      <c r="I116" s="64">
        <v>0.3603308493986381</v>
      </c>
    </row>
    <row r="117" spans="1:9" s="40" customFormat="1" ht="11.25">
      <c r="A117" s="57">
        <v>7371</v>
      </c>
      <c r="B117" s="58" t="s">
        <v>131</v>
      </c>
      <c r="C117" s="59" t="s">
        <v>121</v>
      </c>
      <c r="D117" s="60">
        <v>12</v>
      </c>
      <c r="E117" s="59">
        <v>59</v>
      </c>
      <c r="F117" s="61"/>
      <c r="G117" s="62">
        <v>558.17</v>
      </c>
      <c r="H117" s="63">
        <v>1543.3</v>
      </c>
      <c r="I117" s="64">
        <v>0.3616730382945636</v>
      </c>
    </row>
    <row r="118" spans="1:9" s="40" customFormat="1" ht="11.25">
      <c r="A118" s="57">
        <v>7562</v>
      </c>
      <c r="B118" s="58" t="s">
        <v>132</v>
      </c>
      <c r="C118" s="59" t="s">
        <v>121</v>
      </c>
      <c r="D118" s="60">
        <v>8</v>
      </c>
      <c r="E118" s="59">
        <v>48</v>
      </c>
      <c r="F118" s="61"/>
      <c r="G118" s="62">
        <v>465.033</v>
      </c>
      <c r="H118" s="63">
        <v>1277.955</v>
      </c>
      <c r="I118" s="64">
        <v>0.363888399826285</v>
      </c>
    </row>
    <row r="119" spans="1:9" s="40" customFormat="1" ht="11.25">
      <c r="A119" s="57">
        <v>7421</v>
      </c>
      <c r="B119" s="58" t="s">
        <v>133</v>
      </c>
      <c r="C119" s="59" t="s">
        <v>121</v>
      </c>
      <c r="D119" s="60">
        <v>5</v>
      </c>
      <c r="E119" s="59">
        <v>26</v>
      </c>
      <c r="F119" s="61"/>
      <c r="G119" s="62">
        <v>252.12</v>
      </c>
      <c r="H119" s="63">
        <v>690.666</v>
      </c>
      <c r="I119" s="64">
        <v>0.3650389623928208</v>
      </c>
    </row>
    <row r="120" spans="1:9" s="40" customFormat="1" ht="11.25">
      <c r="A120" s="57">
        <v>5101</v>
      </c>
      <c r="B120" s="58" t="s">
        <v>134</v>
      </c>
      <c r="C120" s="59" t="s">
        <v>53</v>
      </c>
      <c r="D120" s="60">
        <v>6</v>
      </c>
      <c r="E120" s="59">
        <v>36</v>
      </c>
      <c r="F120" s="61"/>
      <c r="G120" s="62">
        <v>330.205</v>
      </c>
      <c r="H120" s="63">
        <v>901.936</v>
      </c>
      <c r="I120" s="64">
        <v>0.3661069078072058</v>
      </c>
    </row>
    <row r="121" spans="1:9" s="40" customFormat="1" ht="11.25">
      <c r="A121" s="57">
        <v>7561</v>
      </c>
      <c r="B121" s="58" t="s">
        <v>135</v>
      </c>
      <c r="C121" s="59" t="s">
        <v>121</v>
      </c>
      <c r="D121" s="60">
        <v>8</v>
      </c>
      <c r="E121" s="59">
        <v>48</v>
      </c>
      <c r="F121" s="61"/>
      <c r="G121" s="62">
        <v>458.231</v>
      </c>
      <c r="H121" s="63">
        <v>1251.562</v>
      </c>
      <c r="I121" s="64">
        <v>0.3661272873417378</v>
      </c>
    </row>
    <row r="122" spans="1:9" s="40" customFormat="1" ht="11.25">
      <c r="A122" s="57">
        <v>5111</v>
      </c>
      <c r="B122" s="58" t="s">
        <v>136</v>
      </c>
      <c r="C122" s="59" t="s">
        <v>53</v>
      </c>
      <c r="D122" s="60">
        <v>6</v>
      </c>
      <c r="E122" s="59">
        <v>36</v>
      </c>
      <c r="F122" s="61"/>
      <c r="G122" s="62">
        <v>394.08500000000004</v>
      </c>
      <c r="H122" s="63">
        <v>1072.627</v>
      </c>
      <c r="I122" s="64">
        <v>0.3674017156010431</v>
      </c>
    </row>
    <row r="123" spans="1:9" s="40" customFormat="1" ht="11.25">
      <c r="A123" s="57">
        <v>7361</v>
      </c>
      <c r="B123" s="58" t="s">
        <v>137</v>
      </c>
      <c r="C123" s="59" t="s">
        <v>121</v>
      </c>
      <c r="D123" s="60">
        <v>12</v>
      </c>
      <c r="E123" s="59">
        <v>59</v>
      </c>
      <c r="F123" s="61"/>
      <c r="G123" s="62">
        <v>531.46</v>
      </c>
      <c r="H123" s="63">
        <v>1439.695</v>
      </c>
      <c r="I123" s="64">
        <v>0.3691476319637146</v>
      </c>
    </row>
    <row r="124" spans="1:9" s="40" customFormat="1" ht="11.25">
      <c r="A124" s="57">
        <v>7762</v>
      </c>
      <c r="B124" s="58" t="s">
        <v>138</v>
      </c>
      <c r="C124" s="59" t="s">
        <v>121</v>
      </c>
      <c r="D124" s="60">
        <v>8</v>
      </c>
      <c r="E124" s="59">
        <v>48</v>
      </c>
      <c r="F124" s="61"/>
      <c r="G124" s="62">
        <v>449.333</v>
      </c>
      <c r="H124" s="63">
        <v>1214.794</v>
      </c>
      <c r="I124" s="64">
        <v>0.36988411203874894</v>
      </c>
    </row>
    <row r="125" spans="1:9" s="40" customFormat="1" ht="11.25">
      <c r="A125" s="57">
        <v>7351</v>
      </c>
      <c r="B125" s="58" t="s">
        <v>139</v>
      </c>
      <c r="C125" s="59" t="s">
        <v>121</v>
      </c>
      <c r="D125" s="60">
        <v>12</v>
      </c>
      <c r="E125" s="59">
        <v>60</v>
      </c>
      <c r="F125" s="61"/>
      <c r="G125" s="62">
        <v>500.773</v>
      </c>
      <c r="H125" s="63">
        <v>1347.932</v>
      </c>
      <c r="I125" s="64">
        <v>0.37151206440680984</v>
      </c>
    </row>
    <row r="126" spans="1:9" s="40" customFormat="1" ht="11.25">
      <c r="A126" s="57">
        <v>7001</v>
      </c>
      <c r="B126" s="58" t="s">
        <v>140</v>
      </c>
      <c r="C126" s="59" t="s">
        <v>121</v>
      </c>
      <c r="D126" s="60">
        <v>5</v>
      </c>
      <c r="E126" s="59">
        <v>26</v>
      </c>
      <c r="F126" s="61"/>
      <c r="G126" s="62">
        <v>201.962</v>
      </c>
      <c r="H126" s="63">
        <v>540.27</v>
      </c>
      <c r="I126" s="64">
        <v>0.37381679530605066</v>
      </c>
    </row>
    <row r="127" spans="1:9" s="40" customFormat="1" ht="11.25">
      <c r="A127" s="57">
        <v>5091</v>
      </c>
      <c r="B127" s="58" t="s">
        <v>141</v>
      </c>
      <c r="C127" s="59" t="s">
        <v>53</v>
      </c>
      <c r="D127" s="60">
        <v>6</v>
      </c>
      <c r="E127" s="59">
        <v>36</v>
      </c>
      <c r="F127" s="61"/>
      <c r="G127" s="62">
        <v>372.892</v>
      </c>
      <c r="H127" s="63">
        <v>992.114</v>
      </c>
      <c r="I127" s="64">
        <v>0.3758560004193066</v>
      </c>
    </row>
    <row r="128" spans="1:9" s="40" customFormat="1" ht="11.25">
      <c r="A128" s="57">
        <v>5081</v>
      </c>
      <c r="B128" s="58" t="s">
        <v>142</v>
      </c>
      <c r="C128" s="59" t="s">
        <v>53</v>
      </c>
      <c r="D128" s="60">
        <v>6</v>
      </c>
      <c r="E128" s="59">
        <v>36</v>
      </c>
      <c r="F128" s="61"/>
      <c r="G128" s="62">
        <v>358.639</v>
      </c>
      <c r="H128" s="63">
        <v>937.959</v>
      </c>
      <c r="I128" s="64">
        <v>0.3823610626903735</v>
      </c>
    </row>
    <row r="129" spans="1:9" s="40" customFormat="1" ht="11.25">
      <c r="A129" s="57">
        <v>5412</v>
      </c>
      <c r="B129" s="58" t="s">
        <v>143</v>
      </c>
      <c r="C129" s="59" t="s">
        <v>13</v>
      </c>
      <c r="D129" s="60">
        <v>8</v>
      </c>
      <c r="E129" s="59">
        <v>32</v>
      </c>
      <c r="F129" s="61"/>
      <c r="G129" s="62">
        <v>347.821</v>
      </c>
      <c r="H129" s="63">
        <v>907.04</v>
      </c>
      <c r="I129" s="64">
        <v>0.38346820426883055</v>
      </c>
    </row>
    <row r="130" spans="1:9" s="40" customFormat="1" ht="11.25">
      <c r="A130" s="57">
        <v>7391</v>
      </c>
      <c r="B130" s="58" t="s">
        <v>144</v>
      </c>
      <c r="C130" s="59" t="s">
        <v>121</v>
      </c>
      <c r="D130" s="60">
        <v>12</v>
      </c>
      <c r="E130" s="59">
        <v>59</v>
      </c>
      <c r="F130" s="61"/>
      <c r="G130" s="62">
        <v>490.621</v>
      </c>
      <c r="H130" s="63">
        <v>1279.068</v>
      </c>
      <c r="I130" s="64">
        <v>0.3835769482154193</v>
      </c>
    </row>
    <row r="131" spans="1:9" s="40" customFormat="1" ht="11.25">
      <c r="A131" s="57">
        <v>5452</v>
      </c>
      <c r="B131" s="58" t="s">
        <v>145</v>
      </c>
      <c r="C131" s="59" t="s">
        <v>13</v>
      </c>
      <c r="D131" s="60">
        <v>8</v>
      </c>
      <c r="E131" s="59">
        <v>32</v>
      </c>
      <c r="F131" s="61"/>
      <c r="G131" s="62">
        <v>341.396</v>
      </c>
      <c r="H131" s="63">
        <v>884.623</v>
      </c>
      <c r="I131" s="64">
        <v>0.38592259075334917</v>
      </c>
    </row>
    <row r="132" spans="1:9" s="40" customFormat="1" ht="11.25">
      <c r="A132" s="57">
        <v>5442</v>
      </c>
      <c r="B132" s="58" t="s">
        <v>146</v>
      </c>
      <c r="C132" s="59" t="s">
        <v>13</v>
      </c>
      <c r="D132" s="60">
        <v>8</v>
      </c>
      <c r="E132" s="59">
        <v>32</v>
      </c>
      <c r="F132" s="61"/>
      <c r="G132" s="62">
        <v>335.783</v>
      </c>
      <c r="H132" s="63">
        <v>866.109</v>
      </c>
      <c r="I132" s="64">
        <v>0.3876913875736195</v>
      </c>
    </row>
    <row r="133" spans="1:9" s="40" customFormat="1" ht="11.25">
      <c r="A133" s="57">
        <v>5872</v>
      </c>
      <c r="B133" s="58" t="s">
        <v>147</v>
      </c>
      <c r="C133" s="59" t="s">
        <v>13</v>
      </c>
      <c r="D133" s="60">
        <v>4</v>
      </c>
      <c r="E133" s="59">
        <v>22</v>
      </c>
      <c r="F133" s="61"/>
      <c r="G133" s="62">
        <v>298.78</v>
      </c>
      <c r="H133" s="63">
        <v>766.092</v>
      </c>
      <c r="I133" s="64">
        <v>0.39000537794416335</v>
      </c>
    </row>
    <row r="134" spans="1:9" s="40" customFormat="1" ht="11.25">
      <c r="A134" s="57">
        <v>7111</v>
      </c>
      <c r="B134" s="58" t="s">
        <v>148</v>
      </c>
      <c r="C134" s="59" t="s">
        <v>121</v>
      </c>
      <c r="D134" s="60">
        <v>12</v>
      </c>
      <c r="E134" s="59">
        <v>60</v>
      </c>
      <c r="F134" s="61"/>
      <c r="G134" s="62">
        <v>655.464</v>
      </c>
      <c r="H134" s="63">
        <v>1678.686</v>
      </c>
      <c r="I134" s="64">
        <v>0.39046254034405486</v>
      </c>
    </row>
    <row r="135" spans="1:9" s="40" customFormat="1" ht="11.25">
      <c r="A135" s="57">
        <v>5441</v>
      </c>
      <c r="B135" s="58" t="s">
        <v>149</v>
      </c>
      <c r="C135" s="59" t="s">
        <v>13</v>
      </c>
      <c r="D135" s="60">
        <v>8</v>
      </c>
      <c r="E135" s="59">
        <v>32</v>
      </c>
      <c r="F135" s="61"/>
      <c r="G135" s="62">
        <v>305.633</v>
      </c>
      <c r="H135" s="63">
        <v>781.692</v>
      </c>
      <c r="I135" s="64">
        <v>0.3909890340440992</v>
      </c>
    </row>
    <row r="136" spans="1:9" s="40" customFormat="1" ht="11.25">
      <c r="A136" s="57">
        <v>5462</v>
      </c>
      <c r="B136" s="58" t="s">
        <v>150</v>
      </c>
      <c r="C136" s="59" t="s">
        <v>13</v>
      </c>
      <c r="D136" s="60">
        <v>8</v>
      </c>
      <c r="E136" s="59">
        <v>32</v>
      </c>
      <c r="F136" s="61"/>
      <c r="G136" s="62">
        <v>326.801</v>
      </c>
      <c r="H136" s="63">
        <v>833.596</v>
      </c>
      <c r="I136" s="64">
        <v>0.3920376297391062</v>
      </c>
    </row>
    <row r="137" spans="1:9" s="40" customFormat="1" ht="11.25">
      <c r="A137" s="57">
        <v>7121</v>
      </c>
      <c r="B137" s="58" t="s">
        <v>151</v>
      </c>
      <c r="C137" s="59" t="s">
        <v>121</v>
      </c>
      <c r="D137" s="60">
        <v>12</v>
      </c>
      <c r="E137" s="59">
        <v>59</v>
      </c>
      <c r="F137" s="61"/>
      <c r="G137" s="62">
        <v>656.821</v>
      </c>
      <c r="H137" s="63">
        <v>1671.573</v>
      </c>
      <c r="I137" s="64">
        <v>0.39293587537008556</v>
      </c>
    </row>
    <row r="138" spans="1:9" s="40" customFormat="1" ht="11.25">
      <c r="A138" s="57">
        <v>5801</v>
      </c>
      <c r="B138" s="58" t="s">
        <v>152</v>
      </c>
      <c r="C138" s="59" t="s">
        <v>13</v>
      </c>
      <c r="D138" s="60">
        <v>5</v>
      </c>
      <c r="E138" s="59">
        <v>13</v>
      </c>
      <c r="F138" s="61"/>
      <c r="G138" s="62">
        <v>161.471</v>
      </c>
      <c r="H138" s="63">
        <v>410.3</v>
      </c>
      <c r="I138" s="64">
        <v>0.39354374847672435</v>
      </c>
    </row>
    <row r="139" spans="1:9" s="40" customFormat="1" ht="11.25">
      <c r="A139" s="57">
        <v>7511</v>
      </c>
      <c r="B139" s="58" t="s">
        <v>153</v>
      </c>
      <c r="C139" s="59" t="s">
        <v>121</v>
      </c>
      <c r="D139" s="60">
        <v>12</v>
      </c>
      <c r="E139" s="59">
        <v>59</v>
      </c>
      <c r="F139" s="61"/>
      <c r="G139" s="62">
        <v>684.049</v>
      </c>
      <c r="H139" s="63">
        <v>1715.605</v>
      </c>
      <c r="I139" s="64">
        <v>0.3987217337324151</v>
      </c>
    </row>
    <row r="140" spans="1:9" s="40" customFormat="1" ht="11.25">
      <c r="A140" s="57">
        <v>7491</v>
      </c>
      <c r="B140" s="58" t="s">
        <v>154</v>
      </c>
      <c r="C140" s="59" t="s">
        <v>121</v>
      </c>
      <c r="D140" s="60">
        <v>12</v>
      </c>
      <c r="E140" s="59">
        <v>59</v>
      </c>
      <c r="F140" s="61"/>
      <c r="G140" s="62">
        <v>683.908</v>
      </c>
      <c r="H140" s="63">
        <v>1715.13</v>
      </c>
      <c r="I140" s="64">
        <v>0.39874994898345895</v>
      </c>
    </row>
    <row r="141" spans="1:9" s="40" customFormat="1" ht="11.25">
      <c r="A141" s="57">
        <v>5201</v>
      </c>
      <c r="B141" s="58" t="s">
        <v>155</v>
      </c>
      <c r="C141" s="59" t="s">
        <v>53</v>
      </c>
      <c r="D141" s="60">
        <v>6</v>
      </c>
      <c r="E141" s="59">
        <v>24</v>
      </c>
      <c r="F141" s="61"/>
      <c r="G141" s="62">
        <v>304.397</v>
      </c>
      <c r="H141" s="63">
        <v>760.271</v>
      </c>
      <c r="I141" s="64">
        <v>0.4003796014842076</v>
      </c>
    </row>
    <row r="142" spans="1:9" s="40" customFormat="1" ht="10.5" customHeight="1">
      <c r="A142" s="57">
        <v>5804</v>
      </c>
      <c r="B142" s="58" t="s">
        <v>156</v>
      </c>
      <c r="C142" s="59" t="s">
        <v>13</v>
      </c>
      <c r="D142" s="60">
        <v>5</v>
      </c>
      <c r="E142" s="59">
        <v>26</v>
      </c>
      <c r="F142" s="61"/>
      <c r="G142" s="62">
        <v>306.924</v>
      </c>
      <c r="H142" s="63">
        <v>765.13</v>
      </c>
      <c r="I142" s="64">
        <v>0.40113967561068054</v>
      </c>
    </row>
    <row r="143" spans="1:9" s="40" customFormat="1" ht="11.25">
      <c r="A143" s="57">
        <v>5803</v>
      </c>
      <c r="B143" s="58" t="s">
        <v>157</v>
      </c>
      <c r="C143" s="59" t="s">
        <v>13</v>
      </c>
      <c r="D143" s="60">
        <v>5</v>
      </c>
      <c r="E143" s="59">
        <v>26</v>
      </c>
      <c r="F143" s="61"/>
      <c r="G143" s="62">
        <v>300.613</v>
      </c>
      <c r="H143" s="63">
        <v>743.35</v>
      </c>
      <c r="I143" s="64">
        <v>0.40440304029057644</v>
      </c>
    </row>
    <row r="144" spans="1:9" s="40" customFormat="1" ht="11.25">
      <c r="A144" s="57">
        <v>5821</v>
      </c>
      <c r="B144" s="58" t="s">
        <v>158</v>
      </c>
      <c r="C144" s="59" t="s">
        <v>13</v>
      </c>
      <c r="D144" s="60">
        <v>5</v>
      </c>
      <c r="E144" s="59">
        <v>26</v>
      </c>
      <c r="F144" s="61"/>
      <c r="G144" s="62">
        <v>300.124</v>
      </c>
      <c r="H144" s="63">
        <v>741.66</v>
      </c>
      <c r="I144" s="64">
        <v>0.40466521047380205</v>
      </c>
    </row>
    <row r="145" spans="1:9" s="40" customFormat="1" ht="11.25">
      <c r="A145" s="57">
        <v>7051</v>
      </c>
      <c r="B145" s="58" t="s">
        <v>159</v>
      </c>
      <c r="C145" s="59" t="s">
        <v>121</v>
      </c>
      <c r="D145" s="60">
        <v>12</v>
      </c>
      <c r="E145" s="59">
        <v>59</v>
      </c>
      <c r="F145" s="61"/>
      <c r="G145" s="62">
        <v>631.562</v>
      </c>
      <c r="H145" s="63">
        <v>1559.472</v>
      </c>
      <c r="I145" s="64">
        <v>0.4049845075769235</v>
      </c>
    </row>
    <row r="146" spans="1:9" s="40" customFormat="1" ht="11.25">
      <c r="A146" s="57">
        <v>5432</v>
      </c>
      <c r="B146" s="58" t="s">
        <v>160</v>
      </c>
      <c r="C146" s="59" t="s">
        <v>13</v>
      </c>
      <c r="D146" s="60">
        <v>8</v>
      </c>
      <c r="E146" s="59">
        <v>48</v>
      </c>
      <c r="F146" s="61"/>
      <c r="G146" s="62">
        <v>590.828</v>
      </c>
      <c r="H146" s="63">
        <v>1457.492</v>
      </c>
      <c r="I146" s="64">
        <v>0.405373065512538</v>
      </c>
    </row>
    <row r="147" spans="1:9" s="40" customFormat="1" ht="11.25">
      <c r="A147" s="57">
        <v>5461</v>
      </c>
      <c r="B147" s="58" t="s">
        <v>161</v>
      </c>
      <c r="C147" s="59" t="s">
        <v>13</v>
      </c>
      <c r="D147" s="60">
        <v>8</v>
      </c>
      <c r="E147" s="59">
        <v>32</v>
      </c>
      <c r="F147" s="61"/>
      <c r="G147" s="62">
        <v>281.591</v>
      </c>
      <c r="H147" s="63">
        <v>692.827</v>
      </c>
      <c r="I147" s="64">
        <v>0.40643768213421244</v>
      </c>
    </row>
    <row r="148" spans="1:9" s="40" customFormat="1" ht="11.25">
      <c r="A148" s="57">
        <v>7241</v>
      </c>
      <c r="B148" s="58" t="s">
        <v>162</v>
      </c>
      <c r="C148" s="59" t="s">
        <v>121</v>
      </c>
      <c r="D148" s="60">
        <v>12</v>
      </c>
      <c r="E148" s="59">
        <v>59</v>
      </c>
      <c r="F148" s="61"/>
      <c r="G148" s="62">
        <v>638.28</v>
      </c>
      <c r="H148" s="63">
        <v>1557.748</v>
      </c>
      <c r="I148" s="64">
        <v>0.4097453503390792</v>
      </c>
    </row>
    <row r="149" spans="1:9" s="40" customFormat="1" ht="11.25">
      <c r="A149" s="57">
        <v>7012</v>
      </c>
      <c r="B149" s="58" t="s">
        <v>163</v>
      </c>
      <c r="C149" s="59" t="s">
        <v>121</v>
      </c>
      <c r="D149" s="60">
        <v>8</v>
      </c>
      <c r="E149" s="59">
        <v>48</v>
      </c>
      <c r="F149" s="61"/>
      <c r="G149" s="62">
        <v>500.482</v>
      </c>
      <c r="H149" s="63">
        <v>1216.224</v>
      </c>
      <c r="I149" s="64">
        <v>0.4115047885915753</v>
      </c>
    </row>
    <row r="150" spans="1:9" s="40" customFormat="1" ht="11.25">
      <c r="A150" s="57">
        <v>5802</v>
      </c>
      <c r="B150" s="58" t="s">
        <v>164</v>
      </c>
      <c r="C150" s="59" t="s">
        <v>13</v>
      </c>
      <c r="D150" s="60">
        <v>5</v>
      </c>
      <c r="E150" s="59">
        <v>26</v>
      </c>
      <c r="F150" s="61"/>
      <c r="G150" s="62">
        <v>282.852</v>
      </c>
      <c r="H150" s="63">
        <v>682.04</v>
      </c>
      <c r="I150" s="64">
        <v>0.41471467949093893</v>
      </c>
    </row>
    <row r="151" spans="1:9" s="40" customFormat="1" ht="11.25">
      <c r="A151" s="57">
        <v>7141</v>
      </c>
      <c r="B151" s="58" t="s">
        <v>165</v>
      </c>
      <c r="C151" s="59" t="s">
        <v>121</v>
      </c>
      <c r="D151" s="60">
        <v>12</v>
      </c>
      <c r="E151" s="59">
        <v>60</v>
      </c>
      <c r="F151" s="61"/>
      <c r="G151" s="62">
        <v>643.594</v>
      </c>
      <c r="H151" s="63">
        <v>1549.535</v>
      </c>
      <c r="I151" s="64">
        <v>0.4153465394457047</v>
      </c>
    </row>
    <row r="152" spans="1:9" s="40" customFormat="1" ht="11.25">
      <c r="A152" s="57">
        <v>5161</v>
      </c>
      <c r="B152" s="58" t="s">
        <v>166</v>
      </c>
      <c r="C152" s="59" t="s">
        <v>53</v>
      </c>
      <c r="D152" s="60">
        <v>4</v>
      </c>
      <c r="E152" s="59">
        <v>24</v>
      </c>
      <c r="F152" s="61"/>
      <c r="G152" s="62">
        <v>316.771</v>
      </c>
      <c r="H152" s="63">
        <v>761.561</v>
      </c>
      <c r="I152" s="64">
        <v>0.41594960876410425</v>
      </c>
    </row>
    <row r="153" spans="1:9" s="40" customFormat="1" ht="11.25">
      <c r="A153" s="57">
        <v>5831</v>
      </c>
      <c r="B153" s="58" t="s">
        <v>167</v>
      </c>
      <c r="C153" s="59" t="s">
        <v>13</v>
      </c>
      <c r="D153" s="60">
        <v>4</v>
      </c>
      <c r="E153" s="59">
        <v>22</v>
      </c>
      <c r="F153" s="61"/>
      <c r="G153" s="62">
        <v>252.275</v>
      </c>
      <c r="H153" s="63">
        <v>605.955</v>
      </c>
      <c r="I153" s="64">
        <v>0.4163262948568788</v>
      </c>
    </row>
    <row r="154" spans="1:9" s="40" customFormat="1" ht="11.25">
      <c r="A154" s="57">
        <v>7301</v>
      </c>
      <c r="B154" s="58" t="s">
        <v>168</v>
      </c>
      <c r="C154" s="59" t="s">
        <v>121</v>
      </c>
      <c r="D154" s="60">
        <v>12</v>
      </c>
      <c r="E154" s="59">
        <v>59</v>
      </c>
      <c r="F154" s="61"/>
      <c r="G154" s="62">
        <v>639.149</v>
      </c>
      <c r="H154" s="63">
        <v>1534.3</v>
      </c>
      <c r="I154" s="64">
        <v>0.41657368180929416</v>
      </c>
    </row>
    <row r="155" spans="1:9" s="40" customFormat="1" ht="11.25">
      <c r="A155" s="57">
        <v>7831</v>
      </c>
      <c r="B155" s="58" t="s">
        <v>169</v>
      </c>
      <c r="C155" s="59" t="s">
        <v>121</v>
      </c>
      <c r="D155" s="60">
        <v>8</v>
      </c>
      <c r="E155" s="59">
        <v>48</v>
      </c>
      <c r="F155" s="61"/>
      <c r="G155" s="62">
        <v>511.447</v>
      </c>
      <c r="H155" s="63">
        <v>1221.658</v>
      </c>
      <c r="I155" s="64">
        <v>0.41864990038128513</v>
      </c>
    </row>
    <row r="156" spans="1:9" s="40" customFormat="1" ht="11.25">
      <c r="A156" s="57">
        <v>5171</v>
      </c>
      <c r="B156" s="58" t="s">
        <v>170</v>
      </c>
      <c r="C156" s="59" t="s">
        <v>53</v>
      </c>
      <c r="D156" s="60">
        <v>4</v>
      </c>
      <c r="E156" s="59">
        <v>24</v>
      </c>
      <c r="F156" s="61"/>
      <c r="G156" s="62">
        <v>311.425</v>
      </c>
      <c r="H156" s="63">
        <v>743.817</v>
      </c>
      <c r="I156" s="64">
        <v>0.4186849722445171</v>
      </c>
    </row>
    <row r="157" spans="1:9" s="40" customFormat="1" ht="11.25">
      <c r="A157" s="57">
        <v>7031</v>
      </c>
      <c r="B157" s="58" t="s">
        <v>171</v>
      </c>
      <c r="C157" s="59" t="s">
        <v>121</v>
      </c>
      <c r="D157" s="60">
        <v>12</v>
      </c>
      <c r="E157" s="59">
        <v>60</v>
      </c>
      <c r="F157" s="61"/>
      <c r="G157" s="62">
        <v>580.173</v>
      </c>
      <c r="H157" s="63">
        <v>1385.534</v>
      </c>
      <c r="I157" s="64">
        <v>0.41873602524369663</v>
      </c>
    </row>
    <row r="158" spans="1:9" s="40" customFormat="1" ht="11.25">
      <c r="A158" s="57">
        <v>5451</v>
      </c>
      <c r="B158" s="58" t="s">
        <v>172</v>
      </c>
      <c r="C158" s="59" t="s">
        <v>13</v>
      </c>
      <c r="D158" s="60">
        <v>8</v>
      </c>
      <c r="E158" s="59">
        <v>32</v>
      </c>
      <c r="F158" s="61"/>
      <c r="G158" s="62">
        <v>263.494</v>
      </c>
      <c r="H158" s="63">
        <v>629.121</v>
      </c>
      <c r="I158" s="64">
        <v>0.4188288103560365</v>
      </c>
    </row>
    <row r="159" spans="1:9" s="40" customFormat="1" ht="11.25">
      <c r="A159" s="57">
        <v>7231</v>
      </c>
      <c r="B159" s="58" t="s">
        <v>173</v>
      </c>
      <c r="C159" s="59" t="s">
        <v>121</v>
      </c>
      <c r="D159" s="60">
        <v>12</v>
      </c>
      <c r="E159" s="59">
        <v>59</v>
      </c>
      <c r="F159" s="61"/>
      <c r="G159" s="62">
        <v>605.088</v>
      </c>
      <c r="H159" s="63">
        <v>1444.067</v>
      </c>
      <c r="I159" s="64">
        <v>0.41901656917580693</v>
      </c>
    </row>
    <row r="160" spans="1:9" s="40" customFormat="1" ht="11.25">
      <c r="A160" s="57">
        <v>5841</v>
      </c>
      <c r="B160" s="58" t="s">
        <v>174</v>
      </c>
      <c r="C160" s="59" t="s">
        <v>13</v>
      </c>
      <c r="D160" s="60">
        <v>5</v>
      </c>
      <c r="E160" s="59">
        <v>26</v>
      </c>
      <c r="F160" s="61"/>
      <c r="G160" s="62">
        <v>296.785</v>
      </c>
      <c r="H160" s="63">
        <v>708.098</v>
      </c>
      <c r="I160" s="64">
        <v>0.4191298379602824</v>
      </c>
    </row>
    <row r="161" spans="1:9" s="40" customFormat="1" ht="11.25">
      <c r="A161" s="57">
        <v>7061</v>
      </c>
      <c r="B161" s="58" t="s">
        <v>175</v>
      </c>
      <c r="C161" s="59" t="s">
        <v>121</v>
      </c>
      <c r="D161" s="60">
        <v>12</v>
      </c>
      <c r="E161" s="59">
        <v>59</v>
      </c>
      <c r="F161" s="61"/>
      <c r="G161" s="62">
        <v>616.768</v>
      </c>
      <c r="H161" s="63">
        <v>1470.463</v>
      </c>
      <c r="I161" s="64">
        <v>0.41943795933661715</v>
      </c>
    </row>
    <row r="162" spans="1:9" s="40" customFormat="1" ht="11.25">
      <c r="A162" s="57">
        <v>5861</v>
      </c>
      <c r="B162" s="58" t="s">
        <v>176</v>
      </c>
      <c r="C162" s="59" t="s">
        <v>13</v>
      </c>
      <c r="D162" s="60">
        <v>5</v>
      </c>
      <c r="E162" s="59">
        <v>26</v>
      </c>
      <c r="F162" s="61"/>
      <c r="G162" s="62">
        <v>274.815</v>
      </c>
      <c r="H162" s="63">
        <v>654.3</v>
      </c>
      <c r="I162" s="64">
        <v>0.42001375515818434</v>
      </c>
    </row>
    <row r="163" spans="1:9" s="40" customFormat="1" ht="11.25">
      <c r="A163" s="57">
        <v>7832</v>
      </c>
      <c r="B163" s="58" t="s">
        <v>177</v>
      </c>
      <c r="C163" s="59" t="s">
        <v>121</v>
      </c>
      <c r="D163" s="60">
        <v>8</v>
      </c>
      <c r="E163" s="59">
        <v>48</v>
      </c>
      <c r="F163" s="61"/>
      <c r="G163" s="62">
        <v>507.305</v>
      </c>
      <c r="H163" s="63">
        <v>1207.5</v>
      </c>
      <c r="I163" s="64">
        <v>0.42012836438923395</v>
      </c>
    </row>
    <row r="164" spans="1:9" s="40" customFormat="1" ht="11.25">
      <c r="A164" s="57">
        <v>7501</v>
      </c>
      <c r="B164" s="58" t="s">
        <v>178</v>
      </c>
      <c r="C164" s="59" t="s">
        <v>121</v>
      </c>
      <c r="D164" s="60">
        <v>12</v>
      </c>
      <c r="E164" s="59">
        <v>59</v>
      </c>
      <c r="F164" s="61"/>
      <c r="G164" s="62">
        <v>570.815</v>
      </c>
      <c r="H164" s="63">
        <v>1355.837</v>
      </c>
      <c r="I164" s="64">
        <v>0.4210056223572598</v>
      </c>
    </row>
    <row r="165" spans="1:9" s="40" customFormat="1" ht="11.25">
      <c r="A165" s="57">
        <v>5671</v>
      </c>
      <c r="B165" s="58" t="s">
        <v>179</v>
      </c>
      <c r="C165" s="59" t="s">
        <v>13</v>
      </c>
      <c r="D165" s="60">
        <v>8</v>
      </c>
      <c r="E165" s="59">
        <v>32</v>
      </c>
      <c r="F165" s="61"/>
      <c r="G165" s="62">
        <v>388.452</v>
      </c>
      <c r="H165" s="63">
        <v>920.907</v>
      </c>
      <c r="I165" s="64">
        <v>0.42181458062540517</v>
      </c>
    </row>
    <row r="166" spans="1:9" s="40" customFormat="1" ht="11.25">
      <c r="A166" s="57">
        <v>5832</v>
      </c>
      <c r="B166" s="58" t="s">
        <v>180</v>
      </c>
      <c r="C166" s="59" t="s">
        <v>13</v>
      </c>
      <c r="D166" s="60">
        <v>4</v>
      </c>
      <c r="E166" s="59">
        <v>22</v>
      </c>
      <c r="F166" s="61"/>
      <c r="G166" s="62">
        <v>244.608</v>
      </c>
      <c r="H166" s="63">
        <v>579.104</v>
      </c>
      <c r="I166" s="64">
        <v>0.4223904514560424</v>
      </c>
    </row>
    <row r="167" spans="1:9" s="40" customFormat="1" ht="11.25">
      <c r="A167" s="57">
        <v>7011</v>
      </c>
      <c r="B167" s="58" t="s">
        <v>181</v>
      </c>
      <c r="C167" s="59" t="s">
        <v>121</v>
      </c>
      <c r="D167" s="60">
        <v>8</v>
      </c>
      <c r="E167" s="59">
        <v>48</v>
      </c>
      <c r="F167" s="61"/>
      <c r="G167" s="62">
        <v>481.868</v>
      </c>
      <c r="H167" s="63">
        <v>1140.379</v>
      </c>
      <c r="I167" s="64">
        <v>0.4225507484792337</v>
      </c>
    </row>
    <row r="168" spans="1:9" s="40" customFormat="1" ht="11.25">
      <c r="A168" s="57">
        <v>5231</v>
      </c>
      <c r="B168" s="58" t="s">
        <v>182</v>
      </c>
      <c r="C168" s="59" t="s">
        <v>53</v>
      </c>
      <c r="D168" s="60">
        <v>6</v>
      </c>
      <c r="E168" s="59">
        <v>24</v>
      </c>
      <c r="F168" s="61"/>
      <c r="G168" s="62">
        <v>274.677</v>
      </c>
      <c r="H168" s="63">
        <v>649.968</v>
      </c>
      <c r="I168" s="64">
        <v>0.4226008049627059</v>
      </c>
    </row>
    <row r="169" spans="1:9" s="40" customFormat="1" ht="11.25">
      <c r="A169" s="57">
        <v>5211</v>
      </c>
      <c r="B169" s="58" t="s">
        <v>183</v>
      </c>
      <c r="C169" s="59" t="s">
        <v>53</v>
      </c>
      <c r="D169" s="60">
        <v>6</v>
      </c>
      <c r="E169" s="59">
        <v>24</v>
      </c>
      <c r="F169" s="61"/>
      <c r="G169" s="62">
        <v>272.934</v>
      </c>
      <c r="H169" s="63">
        <v>644.29</v>
      </c>
      <c r="I169" s="64">
        <v>0.42361979853792553</v>
      </c>
    </row>
    <row r="170" spans="1:9" s="40" customFormat="1" ht="11.25">
      <c r="A170" s="57">
        <v>7772</v>
      </c>
      <c r="B170" s="58" t="s">
        <v>184</v>
      </c>
      <c r="C170" s="59" t="s">
        <v>121</v>
      </c>
      <c r="D170" s="60">
        <v>8</v>
      </c>
      <c r="E170" s="59">
        <v>48</v>
      </c>
      <c r="F170" s="61"/>
      <c r="G170" s="62">
        <v>494.274</v>
      </c>
      <c r="H170" s="63">
        <v>1162.952</v>
      </c>
      <c r="I170" s="64">
        <v>0.42501668168591655</v>
      </c>
    </row>
    <row r="171" spans="1:9" s="40" customFormat="1" ht="11.25">
      <c r="A171" s="57">
        <v>7151</v>
      </c>
      <c r="B171" s="58" t="s">
        <v>185</v>
      </c>
      <c r="C171" s="59" t="s">
        <v>121</v>
      </c>
      <c r="D171" s="60">
        <v>12</v>
      </c>
      <c r="E171" s="59">
        <v>59</v>
      </c>
      <c r="F171" s="61"/>
      <c r="G171" s="62">
        <v>645.153</v>
      </c>
      <c r="H171" s="63">
        <v>1516.588</v>
      </c>
      <c r="I171" s="64">
        <v>0.42539766897799536</v>
      </c>
    </row>
    <row r="172" spans="1:9" s="40" customFormat="1" ht="11.25">
      <c r="A172" s="57">
        <v>5181</v>
      </c>
      <c r="B172" s="58" t="s">
        <v>186</v>
      </c>
      <c r="C172" s="59" t="s">
        <v>53</v>
      </c>
      <c r="D172" s="60">
        <v>4</v>
      </c>
      <c r="E172" s="59">
        <v>24</v>
      </c>
      <c r="F172" s="61"/>
      <c r="G172" s="62">
        <v>294.61</v>
      </c>
      <c r="H172" s="63">
        <v>688.024</v>
      </c>
      <c r="I172" s="64">
        <v>0.4281972721881795</v>
      </c>
    </row>
    <row r="173" spans="1:9" s="40" customFormat="1" ht="11.25">
      <c r="A173" s="57">
        <v>5151</v>
      </c>
      <c r="B173" s="58" t="s">
        <v>187</v>
      </c>
      <c r="C173" s="59" t="s">
        <v>53</v>
      </c>
      <c r="D173" s="60">
        <v>4</v>
      </c>
      <c r="E173" s="59">
        <v>24</v>
      </c>
      <c r="F173" s="61"/>
      <c r="G173" s="62">
        <v>294.24199999999996</v>
      </c>
      <c r="H173" s="63">
        <v>686.799</v>
      </c>
      <c r="I173" s="64">
        <v>0.4284252015509632</v>
      </c>
    </row>
    <row r="174" spans="1:9" s="40" customFormat="1" ht="11.25">
      <c r="A174" s="57">
        <v>5431</v>
      </c>
      <c r="B174" s="58" t="s">
        <v>188</v>
      </c>
      <c r="C174" s="59" t="s">
        <v>13</v>
      </c>
      <c r="D174" s="60">
        <v>8</v>
      </c>
      <c r="E174" s="59">
        <v>47</v>
      </c>
      <c r="F174" s="61"/>
      <c r="G174" s="62">
        <v>508.53099999999995</v>
      </c>
      <c r="H174" s="63">
        <v>1183.026</v>
      </c>
      <c r="I174" s="64">
        <v>0.4298561485546386</v>
      </c>
    </row>
    <row r="175" spans="1:9" s="40" customFormat="1" ht="11.25">
      <c r="A175" s="57">
        <v>5805</v>
      </c>
      <c r="B175" s="58" t="s">
        <v>189</v>
      </c>
      <c r="C175" s="59" t="s">
        <v>13</v>
      </c>
      <c r="D175" s="60">
        <v>5</v>
      </c>
      <c r="E175" s="59">
        <v>13</v>
      </c>
      <c r="F175" s="61"/>
      <c r="G175" s="62">
        <v>130.298</v>
      </c>
      <c r="H175" s="63">
        <v>302.7</v>
      </c>
      <c r="I175" s="64">
        <v>0.43045259332672614</v>
      </c>
    </row>
    <row r="176" spans="1:9" s="40" customFormat="1" ht="11.25">
      <c r="A176" s="57">
        <v>7771</v>
      </c>
      <c r="B176" s="58" t="s">
        <v>190</v>
      </c>
      <c r="C176" s="59" t="s">
        <v>121</v>
      </c>
      <c r="D176" s="60">
        <v>8</v>
      </c>
      <c r="E176" s="59">
        <v>48</v>
      </c>
      <c r="F176" s="61"/>
      <c r="G176" s="62">
        <v>472.905</v>
      </c>
      <c r="H176" s="63">
        <v>1089.907</v>
      </c>
      <c r="I176" s="64">
        <v>0.43389481854873857</v>
      </c>
    </row>
    <row r="177" spans="1:9" s="40" customFormat="1" ht="11.25">
      <c r="A177" s="57">
        <v>7531</v>
      </c>
      <c r="B177" s="58" t="s">
        <v>191</v>
      </c>
      <c r="C177" s="59" t="s">
        <v>121</v>
      </c>
      <c r="D177" s="60">
        <v>12</v>
      </c>
      <c r="E177" s="59">
        <v>59</v>
      </c>
      <c r="F177" s="61"/>
      <c r="G177" s="62">
        <v>734.395</v>
      </c>
      <c r="H177" s="63">
        <v>1692.123</v>
      </c>
      <c r="I177" s="64">
        <v>0.43400804787831615</v>
      </c>
    </row>
    <row r="178" spans="1:9" s="40" customFormat="1" ht="11.25">
      <c r="A178" s="57">
        <v>5651</v>
      </c>
      <c r="B178" s="58" t="s">
        <v>192</v>
      </c>
      <c r="C178" s="59" t="s">
        <v>13</v>
      </c>
      <c r="D178" s="60">
        <v>8</v>
      </c>
      <c r="E178" s="59">
        <v>32</v>
      </c>
      <c r="F178" s="61"/>
      <c r="G178" s="62">
        <v>360.561</v>
      </c>
      <c r="H178" s="63">
        <v>826.514</v>
      </c>
      <c r="I178" s="64">
        <v>0.4362430642433159</v>
      </c>
    </row>
    <row r="179" spans="1:9" s="40" customFormat="1" ht="11.25">
      <c r="A179" s="57">
        <v>5652</v>
      </c>
      <c r="B179" s="58" t="s">
        <v>193</v>
      </c>
      <c r="C179" s="59" t="s">
        <v>13</v>
      </c>
      <c r="D179" s="60">
        <v>8</v>
      </c>
      <c r="E179" s="59">
        <v>32</v>
      </c>
      <c r="F179" s="61"/>
      <c r="G179" s="62">
        <v>329.011</v>
      </c>
      <c r="H179" s="63">
        <v>749.8</v>
      </c>
      <c r="I179" s="64">
        <v>0.4387983462256602</v>
      </c>
    </row>
    <row r="180" spans="1:9" s="40" customFormat="1" ht="11.25">
      <c r="A180" s="57">
        <v>7641</v>
      </c>
      <c r="B180" s="58" t="s">
        <v>194</v>
      </c>
      <c r="C180" s="59" t="s">
        <v>121</v>
      </c>
      <c r="D180" s="60">
        <v>12</v>
      </c>
      <c r="E180" s="59">
        <v>59</v>
      </c>
      <c r="F180" s="61"/>
      <c r="G180" s="62">
        <v>746.069</v>
      </c>
      <c r="H180" s="63">
        <v>1700.236</v>
      </c>
      <c r="I180" s="64">
        <v>0.43880320143791796</v>
      </c>
    </row>
    <row r="181" spans="1:9" s="40" customFormat="1" ht="11.25">
      <c r="A181" s="57">
        <v>7541</v>
      </c>
      <c r="B181" s="58" t="s">
        <v>195</v>
      </c>
      <c r="C181" s="59" t="s">
        <v>121</v>
      </c>
      <c r="D181" s="60">
        <v>12</v>
      </c>
      <c r="E181" s="59">
        <v>59</v>
      </c>
      <c r="F181" s="61"/>
      <c r="G181" s="62">
        <v>744.419</v>
      </c>
      <c r="H181" s="63">
        <v>1695</v>
      </c>
      <c r="I181" s="64">
        <v>0.4391852507374631</v>
      </c>
    </row>
    <row r="182" spans="1:9" s="40" customFormat="1" ht="11.25">
      <c r="A182" s="57">
        <v>7611</v>
      </c>
      <c r="B182" s="58" t="s">
        <v>196</v>
      </c>
      <c r="C182" s="59" t="s">
        <v>121</v>
      </c>
      <c r="D182" s="60">
        <v>12</v>
      </c>
      <c r="E182" s="59">
        <v>59</v>
      </c>
      <c r="F182" s="61"/>
      <c r="G182" s="62">
        <v>699.545</v>
      </c>
      <c r="H182" s="63">
        <v>1587.53</v>
      </c>
      <c r="I182" s="64">
        <v>0.4406499404735658</v>
      </c>
    </row>
    <row r="183" spans="1:9" s="40" customFormat="1" ht="11.25">
      <c r="A183" s="57">
        <v>5061</v>
      </c>
      <c r="B183" s="58" t="s">
        <v>197</v>
      </c>
      <c r="C183" s="59" t="s">
        <v>53</v>
      </c>
      <c r="D183" s="60">
        <v>6</v>
      </c>
      <c r="E183" s="59">
        <v>36</v>
      </c>
      <c r="F183" s="61"/>
      <c r="G183" s="62">
        <v>409.397</v>
      </c>
      <c r="H183" s="63">
        <v>927.516</v>
      </c>
      <c r="I183" s="64">
        <v>0.44139076846113706</v>
      </c>
    </row>
    <row r="184" spans="1:9" s="40" customFormat="1" ht="11.25">
      <c r="A184" s="57">
        <v>5241</v>
      </c>
      <c r="B184" s="58" t="s">
        <v>198</v>
      </c>
      <c r="C184" s="59" t="s">
        <v>53</v>
      </c>
      <c r="D184" s="60">
        <v>6</v>
      </c>
      <c r="E184" s="59">
        <v>24</v>
      </c>
      <c r="F184" s="61"/>
      <c r="G184" s="62">
        <v>246.699</v>
      </c>
      <c r="H184" s="63">
        <v>558.812</v>
      </c>
      <c r="I184" s="64">
        <v>0.44147047665404465</v>
      </c>
    </row>
    <row r="185" spans="1:9" s="40" customFormat="1" ht="11.25">
      <c r="A185" s="57">
        <v>5851</v>
      </c>
      <c r="B185" s="58" t="s">
        <v>199</v>
      </c>
      <c r="C185" s="59" t="s">
        <v>13</v>
      </c>
      <c r="D185" s="60">
        <v>4</v>
      </c>
      <c r="E185" s="59">
        <v>24</v>
      </c>
      <c r="F185" s="61"/>
      <c r="G185" s="62">
        <v>247.93699999999998</v>
      </c>
      <c r="H185" s="63">
        <v>561.52</v>
      </c>
      <c r="I185" s="64">
        <v>0.44154616042171246</v>
      </c>
    </row>
    <row r="186" spans="1:9" s="40" customFormat="1" ht="11.25">
      <c r="A186" s="57">
        <v>5071</v>
      </c>
      <c r="B186" s="58" t="s">
        <v>200</v>
      </c>
      <c r="C186" s="59" t="s">
        <v>53</v>
      </c>
      <c r="D186" s="60">
        <v>6</v>
      </c>
      <c r="E186" s="59">
        <v>36</v>
      </c>
      <c r="F186" s="61"/>
      <c r="G186" s="62">
        <v>407.22400000000005</v>
      </c>
      <c r="H186" s="63">
        <v>920.5</v>
      </c>
      <c r="I186" s="64">
        <v>0.44239435089625206</v>
      </c>
    </row>
    <row r="187" spans="1:9" s="40" customFormat="1" ht="11.25">
      <c r="A187" s="57">
        <v>7661</v>
      </c>
      <c r="B187" s="58" t="s">
        <v>201</v>
      </c>
      <c r="C187" s="59" t="s">
        <v>121</v>
      </c>
      <c r="D187" s="60">
        <v>12</v>
      </c>
      <c r="E187" s="59">
        <v>59</v>
      </c>
      <c r="F187" s="61"/>
      <c r="G187" s="62">
        <v>727.935</v>
      </c>
      <c r="H187" s="63">
        <v>1642.686</v>
      </c>
      <c r="I187" s="64">
        <v>0.4431370328839474</v>
      </c>
    </row>
    <row r="188" spans="1:9" s="40" customFormat="1" ht="11.25">
      <c r="A188" s="57">
        <v>7221</v>
      </c>
      <c r="B188" s="58" t="s">
        <v>202</v>
      </c>
      <c r="C188" s="59" t="s">
        <v>121</v>
      </c>
      <c r="D188" s="60">
        <v>12</v>
      </c>
      <c r="E188" s="59">
        <v>59</v>
      </c>
      <c r="F188" s="61"/>
      <c r="G188" s="62">
        <v>512.835</v>
      </c>
      <c r="H188" s="63">
        <v>1155.638</v>
      </c>
      <c r="I188" s="64">
        <v>0.44376785810089325</v>
      </c>
    </row>
    <row r="189" spans="1:9" s="40" customFormat="1" ht="11.25">
      <c r="A189" s="57">
        <v>5121</v>
      </c>
      <c r="B189" s="58" t="s">
        <v>203</v>
      </c>
      <c r="C189" s="59" t="s">
        <v>53</v>
      </c>
      <c r="D189" s="60">
        <v>6</v>
      </c>
      <c r="E189" s="59">
        <v>36</v>
      </c>
      <c r="F189" s="61"/>
      <c r="G189" s="62">
        <v>430.897</v>
      </c>
      <c r="H189" s="63">
        <v>970.809</v>
      </c>
      <c r="I189" s="64">
        <v>0.44385352834594655</v>
      </c>
    </row>
    <row r="190" spans="1:9" s="40" customFormat="1" ht="11.25">
      <c r="A190" s="57">
        <v>5411</v>
      </c>
      <c r="B190" s="58" t="s">
        <v>204</v>
      </c>
      <c r="C190" s="59" t="s">
        <v>13</v>
      </c>
      <c r="D190" s="60">
        <v>8</v>
      </c>
      <c r="E190" s="59">
        <v>32</v>
      </c>
      <c r="F190" s="61"/>
      <c r="G190" s="62">
        <v>236.573</v>
      </c>
      <c r="H190" s="63">
        <v>531.639</v>
      </c>
      <c r="I190" s="64">
        <v>0.4449880463999067</v>
      </c>
    </row>
    <row r="191" spans="1:9" s="40" customFormat="1" ht="11.25">
      <c r="A191" s="57">
        <v>7761</v>
      </c>
      <c r="B191" s="58" t="s">
        <v>205</v>
      </c>
      <c r="C191" s="59" t="s">
        <v>121</v>
      </c>
      <c r="D191" s="60">
        <v>8</v>
      </c>
      <c r="E191" s="59">
        <v>48</v>
      </c>
      <c r="F191" s="61"/>
      <c r="G191" s="62">
        <v>608.152</v>
      </c>
      <c r="H191" s="63">
        <v>1365.514</v>
      </c>
      <c r="I191" s="64">
        <v>0.445364895563136</v>
      </c>
    </row>
    <row r="192" spans="1:9" s="40" customFormat="1" ht="11.25">
      <c r="A192" s="57">
        <v>7451</v>
      </c>
      <c r="B192" s="58" t="s">
        <v>206</v>
      </c>
      <c r="C192" s="59" t="s">
        <v>121</v>
      </c>
      <c r="D192" s="60">
        <v>12</v>
      </c>
      <c r="E192" s="59">
        <v>59</v>
      </c>
      <c r="F192" s="61"/>
      <c r="G192" s="62">
        <v>776.653</v>
      </c>
      <c r="H192" s="63">
        <v>1741.5</v>
      </c>
      <c r="I192" s="64">
        <v>0.4459678438128051</v>
      </c>
    </row>
    <row r="193" spans="1:9" s="40" customFormat="1" ht="11.25">
      <c r="A193" s="57">
        <v>5251</v>
      </c>
      <c r="B193" s="58" t="s">
        <v>207</v>
      </c>
      <c r="C193" s="59" t="s">
        <v>53</v>
      </c>
      <c r="D193" s="60">
        <v>6</v>
      </c>
      <c r="E193" s="59">
        <v>24</v>
      </c>
      <c r="F193" s="61"/>
      <c r="G193" s="62">
        <v>239.006</v>
      </c>
      <c r="H193" s="63">
        <v>533.745</v>
      </c>
      <c r="I193" s="64">
        <v>0.4477906116216545</v>
      </c>
    </row>
    <row r="194" spans="1:9" s="40" customFormat="1" ht="11.25">
      <c r="A194" s="57">
        <v>7752</v>
      </c>
      <c r="B194" s="58" t="s">
        <v>208</v>
      </c>
      <c r="C194" s="59" t="s">
        <v>121</v>
      </c>
      <c r="D194" s="60">
        <v>5</v>
      </c>
      <c r="E194" s="59">
        <v>26</v>
      </c>
      <c r="F194" s="61"/>
      <c r="G194" s="62">
        <v>354.553</v>
      </c>
      <c r="H194" s="63">
        <v>791.62</v>
      </c>
      <c r="I194" s="64">
        <v>0.44788282256638284</v>
      </c>
    </row>
    <row r="195" spans="1:9" s="40" customFormat="1" ht="11.25">
      <c r="A195" s="57">
        <v>7621</v>
      </c>
      <c r="B195" s="58" t="s">
        <v>209</v>
      </c>
      <c r="C195" s="59" t="s">
        <v>121</v>
      </c>
      <c r="D195" s="60">
        <v>12</v>
      </c>
      <c r="E195" s="59">
        <v>59</v>
      </c>
      <c r="F195" s="61"/>
      <c r="G195" s="62">
        <v>644.326</v>
      </c>
      <c r="H195" s="63">
        <v>1438.45</v>
      </c>
      <c r="I195" s="64">
        <v>0.4479307588028781</v>
      </c>
    </row>
    <row r="196" spans="1:9" s="40" customFormat="1" ht="11.25">
      <c r="A196" s="57">
        <v>5031</v>
      </c>
      <c r="B196" s="58" t="s">
        <v>210</v>
      </c>
      <c r="C196" s="59" t="s">
        <v>53</v>
      </c>
      <c r="D196" s="60">
        <v>6</v>
      </c>
      <c r="E196" s="59">
        <v>36</v>
      </c>
      <c r="F196" s="61"/>
      <c r="G196" s="62">
        <v>393.302</v>
      </c>
      <c r="H196" s="63">
        <v>875.592</v>
      </c>
      <c r="I196" s="64">
        <v>0.44918409487523875</v>
      </c>
    </row>
    <row r="197" spans="1:9" s="40" customFormat="1" ht="11.25">
      <c r="A197" s="57">
        <v>7651</v>
      </c>
      <c r="B197" s="58" t="s">
        <v>211</v>
      </c>
      <c r="C197" s="59" t="s">
        <v>121</v>
      </c>
      <c r="D197" s="60">
        <v>12</v>
      </c>
      <c r="E197" s="59">
        <v>60</v>
      </c>
      <c r="F197" s="61"/>
      <c r="G197" s="62">
        <v>675.505</v>
      </c>
      <c r="H197" s="63">
        <v>1502.545</v>
      </c>
      <c r="I197" s="64">
        <v>0.4495738896339211</v>
      </c>
    </row>
    <row r="198" spans="1:9" s="40" customFormat="1" ht="11.25">
      <c r="A198" s="57">
        <v>5131</v>
      </c>
      <c r="B198" s="58" t="s">
        <v>212</v>
      </c>
      <c r="C198" s="59" t="s">
        <v>53</v>
      </c>
      <c r="D198" s="60">
        <v>6</v>
      </c>
      <c r="E198" s="59">
        <v>36</v>
      </c>
      <c r="F198" s="61"/>
      <c r="G198" s="62">
        <v>418.20500000000004</v>
      </c>
      <c r="H198" s="63">
        <v>929.212</v>
      </c>
      <c r="I198" s="64">
        <v>0.4500641403683982</v>
      </c>
    </row>
    <row r="199" spans="1:9" s="40" customFormat="1" ht="11.25">
      <c r="A199" s="57">
        <v>5661</v>
      </c>
      <c r="B199" s="58" t="s">
        <v>213</v>
      </c>
      <c r="C199" s="59" t="s">
        <v>13</v>
      </c>
      <c r="D199" s="60">
        <v>8</v>
      </c>
      <c r="E199" s="59">
        <v>32</v>
      </c>
      <c r="F199" s="61"/>
      <c r="G199" s="62">
        <v>335.585</v>
      </c>
      <c r="H199" s="63">
        <v>745.6</v>
      </c>
      <c r="I199" s="64">
        <v>0.45008717811158794</v>
      </c>
    </row>
    <row r="200" spans="1:9" s="40" customFormat="1" ht="11.25">
      <c r="A200" s="57">
        <v>5191</v>
      </c>
      <c r="B200" s="58" t="s">
        <v>214</v>
      </c>
      <c r="C200" s="59" t="s">
        <v>53</v>
      </c>
      <c r="D200" s="60">
        <v>6</v>
      </c>
      <c r="E200" s="59">
        <v>24</v>
      </c>
      <c r="F200" s="61"/>
      <c r="G200" s="62">
        <v>230.617</v>
      </c>
      <c r="H200" s="63">
        <v>506.409</v>
      </c>
      <c r="I200" s="64">
        <v>0.45539672478174753</v>
      </c>
    </row>
    <row r="201" spans="1:9" s="40" customFormat="1" ht="11.25">
      <c r="A201" s="57">
        <v>7411</v>
      </c>
      <c r="B201" s="58" t="s">
        <v>215</v>
      </c>
      <c r="C201" s="59" t="s">
        <v>121</v>
      </c>
      <c r="D201" s="60">
        <v>12</v>
      </c>
      <c r="E201" s="59">
        <v>59</v>
      </c>
      <c r="F201" s="61"/>
      <c r="G201" s="62">
        <v>789.833</v>
      </c>
      <c r="H201" s="63">
        <v>1731</v>
      </c>
      <c r="I201" s="64">
        <v>0.45628711727325244</v>
      </c>
    </row>
    <row r="202" spans="1:9" s="40" customFormat="1" ht="11.25">
      <c r="A202" s="57">
        <v>5672</v>
      </c>
      <c r="B202" s="58" t="s">
        <v>216</v>
      </c>
      <c r="C202" s="59" t="s">
        <v>13</v>
      </c>
      <c r="D202" s="60">
        <v>8</v>
      </c>
      <c r="E202" s="59">
        <v>32</v>
      </c>
      <c r="F202" s="61"/>
      <c r="G202" s="62">
        <v>301.966</v>
      </c>
      <c r="H202" s="63">
        <v>660.117</v>
      </c>
      <c r="I202" s="64">
        <v>0.45744315022942905</v>
      </c>
    </row>
    <row r="203" spans="1:9" s="40" customFormat="1" ht="11.25">
      <c r="A203" s="57">
        <v>5221</v>
      </c>
      <c r="B203" s="58" t="s">
        <v>217</v>
      </c>
      <c r="C203" s="59" t="s">
        <v>53</v>
      </c>
      <c r="D203" s="60">
        <v>6</v>
      </c>
      <c r="E203" s="59">
        <v>24</v>
      </c>
      <c r="F203" s="61"/>
      <c r="G203" s="62">
        <v>226.365</v>
      </c>
      <c r="H203" s="63">
        <v>492.552</v>
      </c>
      <c r="I203" s="64">
        <v>0.45957584173853727</v>
      </c>
    </row>
    <row r="204" spans="1:9" s="40" customFormat="1" ht="11.25">
      <c r="A204" s="57">
        <v>5041</v>
      </c>
      <c r="B204" s="58" t="s">
        <v>218</v>
      </c>
      <c r="C204" s="59" t="s">
        <v>53</v>
      </c>
      <c r="D204" s="60">
        <v>6</v>
      </c>
      <c r="E204" s="59">
        <v>36</v>
      </c>
      <c r="F204" s="61"/>
      <c r="G204" s="62">
        <v>371.232</v>
      </c>
      <c r="H204" s="63">
        <v>804.388</v>
      </c>
      <c r="I204" s="64">
        <v>0.4615086251908283</v>
      </c>
    </row>
    <row r="205" spans="1:9" s="40" customFormat="1" ht="11.25">
      <c r="A205" s="57">
        <v>7631</v>
      </c>
      <c r="B205" s="58" t="s">
        <v>219</v>
      </c>
      <c r="C205" s="59" t="s">
        <v>121</v>
      </c>
      <c r="D205" s="60">
        <v>12</v>
      </c>
      <c r="E205" s="59">
        <v>59</v>
      </c>
      <c r="F205" s="61"/>
      <c r="G205" s="62">
        <v>619.692</v>
      </c>
      <c r="H205" s="63">
        <v>1328.971</v>
      </c>
      <c r="I205" s="64">
        <v>0.46629459935544115</v>
      </c>
    </row>
    <row r="206" spans="1:9" s="40" customFormat="1" ht="11.25">
      <c r="A206" s="57">
        <v>7551</v>
      </c>
      <c r="B206" s="58" t="s">
        <v>220</v>
      </c>
      <c r="C206" s="59" t="s">
        <v>121</v>
      </c>
      <c r="D206" s="60">
        <v>5</v>
      </c>
      <c r="E206" s="59">
        <v>26</v>
      </c>
      <c r="F206" s="61"/>
      <c r="G206" s="62">
        <v>333.51</v>
      </c>
      <c r="H206" s="63">
        <v>712.803</v>
      </c>
      <c r="I206" s="64">
        <v>0.4678852361732484</v>
      </c>
    </row>
    <row r="207" spans="1:9" s="40" customFormat="1" ht="11.25">
      <c r="A207" s="57">
        <v>5662</v>
      </c>
      <c r="B207" s="58" t="s">
        <v>221</v>
      </c>
      <c r="C207" s="59" t="s">
        <v>13</v>
      </c>
      <c r="D207" s="60">
        <v>8</v>
      </c>
      <c r="E207" s="59">
        <v>32</v>
      </c>
      <c r="F207" s="61"/>
      <c r="G207" s="62">
        <v>288.536</v>
      </c>
      <c r="H207" s="63">
        <v>615.584</v>
      </c>
      <c r="I207" s="64">
        <v>0.46871913500025997</v>
      </c>
    </row>
    <row r="208" spans="1:9" s="40" customFormat="1" ht="11.25">
      <c r="A208" s="57">
        <v>7441</v>
      </c>
      <c r="B208" s="58" t="s">
        <v>222</v>
      </c>
      <c r="C208" s="59" t="s">
        <v>121</v>
      </c>
      <c r="D208" s="60">
        <v>12</v>
      </c>
      <c r="E208" s="59">
        <v>60</v>
      </c>
      <c r="F208" s="61"/>
      <c r="G208" s="62">
        <v>649.471</v>
      </c>
      <c r="H208" s="63">
        <v>1382.364</v>
      </c>
      <c r="I208" s="64">
        <v>0.469826326495771</v>
      </c>
    </row>
    <row r="209" spans="1:9" s="40" customFormat="1" ht="11.25">
      <c r="A209" s="57">
        <v>7521</v>
      </c>
      <c r="B209" s="58" t="s">
        <v>223</v>
      </c>
      <c r="C209" s="59" t="s">
        <v>121</v>
      </c>
      <c r="D209" s="60">
        <v>12</v>
      </c>
      <c r="E209" s="59">
        <v>59</v>
      </c>
      <c r="F209" s="61"/>
      <c r="G209" s="62">
        <v>633.605</v>
      </c>
      <c r="H209" s="63">
        <v>1343.286</v>
      </c>
      <c r="I209" s="64">
        <v>0.47168287319305047</v>
      </c>
    </row>
    <row r="210" spans="1:9" s="40" customFormat="1" ht="11.25">
      <c r="A210" s="57">
        <v>7581</v>
      </c>
      <c r="B210" s="58" t="s">
        <v>224</v>
      </c>
      <c r="C210" s="59" t="s">
        <v>121</v>
      </c>
      <c r="D210" s="60">
        <v>12</v>
      </c>
      <c r="E210" s="59">
        <v>59</v>
      </c>
      <c r="F210" s="61"/>
      <c r="G210" s="62">
        <v>706.018</v>
      </c>
      <c r="H210" s="63">
        <v>1494.632</v>
      </c>
      <c r="I210" s="64">
        <v>0.4723691182846346</v>
      </c>
    </row>
    <row r="211" spans="1:9" s="40" customFormat="1" ht="11.25">
      <c r="A211" s="57">
        <v>7401</v>
      </c>
      <c r="B211" s="58" t="s">
        <v>225</v>
      </c>
      <c r="C211" s="59" t="s">
        <v>121</v>
      </c>
      <c r="D211" s="60">
        <v>12</v>
      </c>
      <c r="E211" s="59">
        <v>59</v>
      </c>
      <c r="F211" s="61"/>
      <c r="G211" s="62">
        <v>670.428</v>
      </c>
      <c r="H211" s="63">
        <v>1417</v>
      </c>
      <c r="I211" s="64">
        <v>0.4731319689484827</v>
      </c>
    </row>
    <row r="212" spans="1:9" s="40" customFormat="1" ht="11.25">
      <c r="A212" s="57">
        <v>7721</v>
      </c>
      <c r="B212" s="58" t="s">
        <v>226</v>
      </c>
      <c r="C212" s="59" t="s">
        <v>121</v>
      </c>
      <c r="D212" s="60">
        <v>5</v>
      </c>
      <c r="E212" s="59">
        <v>26</v>
      </c>
      <c r="F212" s="61"/>
      <c r="G212" s="62">
        <v>306.355</v>
      </c>
      <c r="H212" s="63">
        <v>645.267</v>
      </c>
      <c r="I212" s="64">
        <v>0.4747724585326694</v>
      </c>
    </row>
    <row r="213" spans="1:9" s="40" customFormat="1" ht="11.25">
      <c r="A213" s="57">
        <v>7431</v>
      </c>
      <c r="B213" s="58" t="s">
        <v>227</v>
      </c>
      <c r="C213" s="59" t="s">
        <v>121</v>
      </c>
      <c r="D213" s="60">
        <v>12</v>
      </c>
      <c r="E213" s="59">
        <v>59</v>
      </c>
      <c r="F213" s="61"/>
      <c r="G213" s="62">
        <v>659.279</v>
      </c>
      <c r="H213" s="63">
        <v>1385.102</v>
      </c>
      <c r="I213" s="64">
        <v>0.47597866438717146</v>
      </c>
    </row>
    <row r="214" spans="1:9" s="40" customFormat="1" ht="11.25">
      <c r="A214" s="57">
        <v>7211</v>
      </c>
      <c r="B214" s="58" t="s">
        <v>228</v>
      </c>
      <c r="C214" s="59" t="s">
        <v>121</v>
      </c>
      <c r="D214" s="60">
        <v>12</v>
      </c>
      <c r="E214" s="59">
        <v>59</v>
      </c>
      <c r="F214" s="61"/>
      <c r="G214" s="62">
        <v>692.622</v>
      </c>
      <c r="H214" s="63">
        <v>1453.871</v>
      </c>
      <c r="I214" s="64">
        <v>0.47639852504107993</v>
      </c>
    </row>
    <row r="215" spans="1:9" s="40" customFormat="1" ht="11.25">
      <c r="A215" s="57">
        <v>5871</v>
      </c>
      <c r="B215" s="58" t="s">
        <v>229</v>
      </c>
      <c r="C215" s="59" t="s">
        <v>13</v>
      </c>
      <c r="D215" s="60">
        <v>4</v>
      </c>
      <c r="E215" s="59">
        <v>22</v>
      </c>
      <c r="F215" s="61"/>
      <c r="G215" s="62">
        <v>195.812</v>
      </c>
      <c r="H215" s="63">
        <v>410.679</v>
      </c>
      <c r="I215" s="64">
        <v>0.4768006155659287</v>
      </c>
    </row>
    <row r="216" spans="1:9" s="40" customFormat="1" ht="11.25">
      <c r="A216" s="57">
        <v>7481</v>
      </c>
      <c r="B216" s="58" t="s">
        <v>230</v>
      </c>
      <c r="C216" s="59" t="s">
        <v>121</v>
      </c>
      <c r="D216" s="60">
        <v>12</v>
      </c>
      <c r="E216" s="59">
        <v>59</v>
      </c>
      <c r="F216" s="61"/>
      <c r="G216" s="62">
        <v>656.113</v>
      </c>
      <c r="H216" s="63">
        <v>1373.867</v>
      </c>
      <c r="I216" s="64">
        <v>0.4775666057922638</v>
      </c>
    </row>
    <row r="217" spans="1:9" s="40" customFormat="1" ht="11.25">
      <c r="A217" s="57">
        <v>5141</v>
      </c>
      <c r="B217" s="58" t="s">
        <v>231</v>
      </c>
      <c r="C217" s="59" t="s">
        <v>53</v>
      </c>
      <c r="D217" s="60">
        <v>6</v>
      </c>
      <c r="E217" s="59">
        <v>36</v>
      </c>
      <c r="F217" s="61"/>
      <c r="G217" s="62">
        <v>370.433</v>
      </c>
      <c r="H217" s="63">
        <v>772.58</v>
      </c>
      <c r="I217" s="64">
        <v>0.479475264697507</v>
      </c>
    </row>
    <row r="218" spans="1:9" s="40" customFormat="1" ht="11.25">
      <c r="A218" s="57">
        <v>7591</v>
      </c>
      <c r="B218" s="58" t="s">
        <v>232</v>
      </c>
      <c r="C218" s="59" t="s">
        <v>121</v>
      </c>
      <c r="D218" s="60">
        <v>12</v>
      </c>
      <c r="E218" s="59">
        <v>59</v>
      </c>
      <c r="F218" s="61"/>
      <c r="G218" s="62">
        <v>650.02</v>
      </c>
      <c r="H218" s="63">
        <v>1352.913</v>
      </c>
      <c r="I218" s="64">
        <v>0.4804595713102025</v>
      </c>
    </row>
    <row r="219" spans="1:9" s="40" customFormat="1" ht="11.25">
      <c r="A219" s="57">
        <v>7573</v>
      </c>
      <c r="B219" s="58" t="s">
        <v>233</v>
      </c>
      <c r="C219" s="59" t="s">
        <v>121</v>
      </c>
      <c r="D219" s="60">
        <v>8</v>
      </c>
      <c r="E219" s="59">
        <v>48</v>
      </c>
      <c r="F219" s="61"/>
      <c r="G219" s="62">
        <v>573.064</v>
      </c>
      <c r="H219" s="63">
        <v>1190.926</v>
      </c>
      <c r="I219" s="64">
        <v>0.481191946434959</v>
      </c>
    </row>
    <row r="220" spans="1:9" s="40" customFormat="1" ht="11.25">
      <c r="A220" s="57">
        <v>5682</v>
      </c>
      <c r="B220" s="58" t="s">
        <v>234</v>
      </c>
      <c r="C220" s="59" t="s">
        <v>13</v>
      </c>
      <c r="D220" s="60">
        <v>8</v>
      </c>
      <c r="E220" s="59">
        <v>32</v>
      </c>
      <c r="F220" s="61"/>
      <c r="G220" s="62">
        <v>394.372</v>
      </c>
      <c r="H220" s="63">
        <v>816.334</v>
      </c>
      <c r="I220" s="64">
        <v>0.48310127962329147</v>
      </c>
    </row>
    <row r="221" spans="1:9" s="40" customFormat="1" ht="11.25">
      <c r="A221" s="57">
        <v>7601</v>
      </c>
      <c r="B221" s="58" t="s">
        <v>235</v>
      </c>
      <c r="C221" s="59" t="s">
        <v>121</v>
      </c>
      <c r="D221" s="60">
        <v>12</v>
      </c>
      <c r="E221" s="59">
        <v>59</v>
      </c>
      <c r="F221" s="61"/>
      <c r="G221" s="62">
        <v>661.823</v>
      </c>
      <c r="H221" s="63">
        <v>1366.16</v>
      </c>
      <c r="I221" s="64">
        <v>0.48444032909761664</v>
      </c>
    </row>
    <row r="222" spans="1:9" s="40" customFormat="1" ht="11.25">
      <c r="A222" s="57">
        <v>7471</v>
      </c>
      <c r="B222" s="58" t="s">
        <v>236</v>
      </c>
      <c r="C222" s="59" t="s">
        <v>121</v>
      </c>
      <c r="D222" s="60">
        <v>12</v>
      </c>
      <c r="E222" s="59">
        <v>60</v>
      </c>
      <c r="F222" s="61"/>
      <c r="G222" s="62">
        <v>604.406</v>
      </c>
      <c r="H222" s="63">
        <v>1245.528</v>
      </c>
      <c r="I222" s="64">
        <v>0.4852608692859574</v>
      </c>
    </row>
    <row r="223" spans="1:9" s="40" customFormat="1" ht="11.25">
      <c r="A223" s="57">
        <v>7571</v>
      </c>
      <c r="B223" s="58" t="s">
        <v>237</v>
      </c>
      <c r="C223" s="59" t="s">
        <v>121</v>
      </c>
      <c r="D223" s="60">
        <v>8</v>
      </c>
      <c r="E223" s="59">
        <v>48</v>
      </c>
      <c r="F223" s="61"/>
      <c r="G223" s="62">
        <v>559.797</v>
      </c>
      <c r="H223" s="63">
        <v>1150.561</v>
      </c>
      <c r="I223" s="64">
        <v>0.48654265180203404</v>
      </c>
    </row>
    <row r="224" spans="1:9" s="40" customFormat="1" ht="11.25">
      <c r="A224" s="57">
        <v>5472</v>
      </c>
      <c r="B224" s="58" t="s">
        <v>238</v>
      </c>
      <c r="C224" s="59" t="s">
        <v>13</v>
      </c>
      <c r="D224" s="60">
        <v>8</v>
      </c>
      <c r="E224" s="59">
        <v>32</v>
      </c>
      <c r="F224" s="61"/>
      <c r="G224" s="62">
        <v>423.298</v>
      </c>
      <c r="H224" s="63">
        <v>867.158</v>
      </c>
      <c r="I224" s="64">
        <v>0.4881440291158013</v>
      </c>
    </row>
    <row r="225" spans="1:9" s="40" customFormat="1" ht="11.25">
      <c r="A225" s="57">
        <v>7552</v>
      </c>
      <c r="B225" s="58" t="s">
        <v>239</v>
      </c>
      <c r="C225" s="59" t="s">
        <v>121</v>
      </c>
      <c r="D225" s="60">
        <v>5</v>
      </c>
      <c r="E225" s="59">
        <v>26</v>
      </c>
      <c r="F225" s="61"/>
      <c r="G225" s="62">
        <v>290.623</v>
      </c>
      <c r="H225" s="63">
        <v>582.325</v>
      </c>
      <c r="I225" s="64">
        <v>0.4990735414072897</v>
      </c>
    </row>
    <row r="226" spans="1:9" s="40" customFormat="1" ht="11.25">
      <c r="A226" s="57">
        <v>5691</v>
      </c>
      <c r="B226" s="58" t="s">
        <v>240</v>
      </c>
      <c r="C226" s="59" t="s">
        <v>13</v>
      </c>
      <c r="D226" s="60">
        <v>8</v>
      </c>
      <c r="E226" s="59">
        <v>32</v>
      </c>
      <c r="F226" s="61"/>
      <c r="G226" s="62">
        <v>370.467</v>
      </c>
      <c r="H226" s="63">
        <v>741.873</v>
      </c>
      <c r="I226" s="64">
        <v>0.4993671423545539</v>
      </c>
    </row>
    <row r="227" spans="1:9" s="40" customFormat="1" ht="11.25">
      <c r="A227" s="57">
        <v>5702</v>
      </c>
      <c r="B227" s="58" t="s">
        <v>241</v>
      </c>
      <c r="C227" s="59" t="s">
        <v>13</v>
      </c>
      <c r="D227" s="60">
        <v>8</v>
      </c>
      <c r="E227" s="59">
        <v>32</v>
      </c>
      <c r="F227" s="61"/>
      <c r="G227" s="62">
        <v>398.491</v>
      </c>
      <c r="H227" s="63">
        <v>796.187</v>
      </c>
      <c r="I227" s="64">
        <v>0.5004992545721043</v>
      </c>
    </row>
    <row r="228" spans="1:9" s="40" customFormat="1" ht="11.25">
      <c r="A228" s="57">
        <v>7722</v>
      </c>
      <c r="B228" s="58" t="s">
        <v>242</v>
      </c>
      <c r="C228" s="59" t="s">
        <v>121</v>
      </c>
      <c r="D228" s="60">
        <v>5</v>
      </c>
      <c r="E228" s="59">
        <v>26</v>
      </c>
      <c r="F228" s="61"/>
      <c r="G228" s="62">
        <v>268.913</v>
      </c>
      <c r="H228" s="63">
        <v>531.576</v>
      </c>
      <c r="I228" s="64">
        <v>0.5058787454663115</v>
      </c>
    </row>
    <row r="229" spans="1:9" s="40" customFormat="1" ht="11.25">
      <c r="A229" s="57">
        <v>5491</v>
      </c>
      <c r="B229" s="58" t="s">
        <v>243</v>
      </c>
      <c r="C229" s="59" t="s">
        <v>13</v>
      </c>
      <c r="D229" s="60">
        <v>8</v>
      </c>
      <c r="E229" s="59">
        <v>47</v>
      </c>
      <c r="F229" s="61"/>
      <c r="G229" s="62">
        <v>529.1790000000001</v>
      </c>
      <c r="H229" s="63">
        <v>1043.5</v>
      </c>
      <c r="I229" s="64">
        <v>0.5071193100143748</v>
      </c>
    </row>
    <row r="230" spans="1:9" s="40" customFormat="1" ht="11.25">
      <c r="A230" s="57">
        <v>7751</v>
      </c>
      <c r="B230" s="58" t="s">
        <v>244</v>
      </c>
      <c r="C230" s="59" t="s">
        <v>121</v>
      </c>
      <c r="D230" s="60">
        <v>5</v>
      </c>
      <c r="E230" s="59">
        <v>26</v>
      </c>
      <c r="F230" s="61"/>
      <c r="G230" s="62">
        <v>265.925</v>
      </c>
      <c r="H230" s="63">
        <v>522.505</v>
      </c>
      <c r="I230" s="64">
        <v>0.5089424981579124</v>
      </c>
    </row>
    <row r="231" spans="1:9" s="40" customFormat="1" ht="11.25">
      <c r="A231" s="57">
        <v>5471</v>
      </c>
      <c r="B231" s="58" t="s">
        <v>245</v>
      </c>
      <c r="C231" s="59" t="s">
        <v>13</v>
      </c>
      <c r="D231" s="60">
        <v>8</v>
      </c>
      <c r="E231" s="59">
        <v>32</v>
      </c>
      <c r="F231" s="61"/>
      <c r="G231" s="62">
        <v>346.194</v>
      </c>
      <c r="H231" s="63">
        <v>674.642</v>
      </c>
      <c r="I231" s="64">
        <v>0.5131521607015276</v>
      </c>
    </row>
    <row r="232" spans="1:9" s="40" customFormat="1" ht="11.25">
      <c r="A232" s="57">
        <v>7461</v>
      </c>
      <c r="B232" s="58" t="s">
        <v>246</v>
      </c>
      <c r="C232" s="59" t="s">
        <v>121</v>
      </c>
      <c r="D232" s="60">
        <v>12</v>
      </c>
      <c r="E232" s="59">
        <v>59</v>
      </c>
      <c r="F232" s="61"/>
      <c r="G232" s="62">
        <v>566.096</v>
      </c>
      <c r="H232" s="63">
        <v>1102.154</v>
      </c>
      <c r="I232" s="64">
        <v>0.5136269523133791</v>
      </c>
    </row>
    <row r="233" spans="1:9" s="40" customFormat="1" ht="11.25">
      <c r="A233" s="57">
        <v>5681</v>
      </c>
      <c r="B233" s="58" t="s">
        <v>247</v>
      </c>
      <c r="C233" s="59" t="s">
        <v>13</v>
      </c>
      <c r="D233" s="60">
        <v>8</v>
      </c>
      <c r="E233" s="59">
        <v>32</v>
      </c>
      <c r="F233" s="61"/>
      <c r="G233" s="62">
        <v>342.894</v>
      </c>
      <c r="H233" s="63">
        <v>664.823</v>
      </c>
      <c r="I233" s="64">
        <v>0.5157673546191994</v>
      </c>
    </row>
    <row r="234" spans="1:9" s="40" customFormat="1" ht="11.25">
      <c r="A234" s="57">
        <v>7741</v>
      </c>
      <c r="B234" s="58" t="s">
        <v>248</v>
      </c>
      <c r="C234" s="59" t="s">
        <v>121</v>
      </c>
      <c r="D234" s="60">
        <v>12</v>
      </c>
      <c r="E234" s="59">
        <v>59</v>
      </c>
      <c r="F234" s="61"/>
      <c r="G234" s="62">
        <v>755.25</v>
      </c>
      <c r="H234" s="63">
        <v>1422.318</v>
      </c>
      <c r="I234" s="64">
        <v>0.5309993967593745</v>
      </c>
    </row>
    <row r="235" spans="1:9" s="40" customFormat="1" ht="12" thickBot="1">
      <c r="A235" s="65">
        <v>5701</v>
      </c>
      <c r="B235" s="66" t="s">
        <v>249</v>
      </c>
      <c r="C235" s="67" t="s">
        <v>13</v>
      </c>
      <c r="D235" s="68">
        <v>8</v>
      </c>
      <c r="E235" s="67">
        <v>32</v>
      </c>
      <c r="F235" s="69"/>
      <c r="G235" s="70">
        <v>284.453</v>
      </c>
      <c r="H235" s="71">
        <v>501.53</v>
      </c>
      <c r="I235" s="72">
        <v>0.5671704583973042</v>
      </c>
    </row>
    <row r="236" ht="12.75">
      <c r="I236" s="78"/>
    </row>
    <row r="237" ht="12.75">
      <c r="I237" s="78"/>
    </row>
    <row r="238" ht="12.75">
      <c r="I238" s="7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HRUBÝ</dc:creator>
  <cp:keywords/>
  <dc:description/>
  <cp:lastModifiedBy>J. HRUBÝ</cp:lastModifiedBy>
  <dcterms:created xsi:type="dcterms:W3CDTF">2019-10-01T12:13:35Z</dcterms:created>
  <dcterms:modified xsi:type="dcterms:W3CDTF">2019-10-01T12:14:30Z</dcterms:modified>
  <cp:category/>
  <cp:version/>
  <cp:contentType/>
  <cp:contentStatus/>
</cp:coreProperties>
</file>